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 tabRatio="500"/>
  </bookViews>
  <sheets>
    <sheet name="Sheet1" sheetId="1" r:id="rId1"/>
    <sheet name="Sheet2" sheetId="2" r:id="rId2"/>
  </sheets>
  <definedNames>
    <definedName name="_xlnm._FilterDatabase" localSheetId="0" hidden="1">Sheet1!$A$4:$ALW$45</definedName>
  </definedNames>
  <calcPr calcId="144525"/>
</workbook>
</file>

<file path=xl/sharedStrings.xml><?xml version="1.0" encoding="utf-8"?>
<sst xmlns="http://schemas.openxmlformats.org/spreadsheetml/2006/main" count="121" uniqueCount="54">
  <si>
    <t>桃江县就业帮扶车间2026年度吸纳脱贫人口（含监测帮扶对象）就业稳岗补贴资金发放核查表</t>
  </si>
  <si>
    <t xml:space="preserve">                                        </t>
  </si>
  <si>
    <t>序号</t>
  </si>
  <si>
    <t>县市区</t>
  </si>
  <si>
    <t>就业帮扶车间名称</t>
  </si>
  <si>
    <t>认定
时间</t>
  </si>
  <si>
    <t>上年度吸纳脱贫劳动力人数</t>
  </si>
  <si>
    <t>安排稳岗补贴资金（按2000元/人标准计算）单位：元</t>
  </si>
  <si>
    <t>其中：上年度累计就业6个月以上、年工资性收入6000元以上人数</t>
  </si>
  <si>
    <t>桃江县</t>
  </si>
  <si>
    <t>湖南槟益科技发展有限公司</t>
  </si>
  <si>
    <t>2019年度</t>
  </si>
  <si>
    <t>湖南福森竹木科技有限公司</t>
  </si>
  <si>
    <t>湖南桃花江竹材科技股份有限公司</t>
  </si>
  <si>
    <t>2020年度</t>
  </si>
  <si>
    <t>湖南华锦成电机零部件制造有限公司</t>
  </si>
  <si>
    <t>2022年度</t>
  </si>
  <si>
    <t>桃江县立新水果种植农民专业合作社</t>
  </si>
  <si>
    <t>湖南国泰农业开发有限公司</t>
  </si>
  <si>
    <t>湖南金竹叶农业发展有限公司(原名桃江县云丰竹业有限公司)</t>
  </si>
  <si>
    <t>2023年度</t>
  </si>
  <si>
    <t>桃江县赤塘村赤兴土特产有限公司</t>
  </si>
  <si>
    <t>2024年度</t>
  </si>
  <si>
    <t>桃江县龙塘湾生态农业旅游发展有限公司</t>
  </si>
  <si>
    <t>湖南省桃江县罗家坪福利竹业有限公司</t>
  </si>
  <si>
    <t>桃江县天赐食品有限公司</t>
  </si>
  <si>
    <t>湖南明辉农业综合开发有限公司</t>
  </si>
  <si>
    <t>桃江县亿阳仑生态食品有限公司</t>
  </si>
  <si>
    <t>桃江金瑞电子有限责任公司</t>
  </si>
  <si>
    <t>桃江县憨哥竹笋专业合作社</t>
  </si>
  <si>
    <t>湖南省嵩辉竹木科技有限公司</t>
  </si>
  <si>
    <t>桃江县迪航生态农业发展有限公司</t>
  </si>
  <si>
    <t>桃江县超文家庭农场</t>
  </si>
  <si>
    <t>桃江县德盛竹业加工厂</t>
  </si>
  <si>
    <t>桃江县胡氏养殖专业合作社</t>
  </si>
  <si>
    <t>桃江县景辉竹制品厂</t>
  </si>
  <si>
    <t>桃江县丽辉水稻种植专业合作社</t>
  </si>
  <si>
    <t>桃江县清凉浮邱山泉有限公司</t>
  </si>
  <si>
    <t>桃江县米儿家庭农场有限公司</t>
  </si>
  <si>
    <t>湖南鸿泰木业有限公司</t>
  </si>
  <si>
    <t>桃江县美人窝茶叶专业合作社</t>
  </si>
  <si>
    <t>桃江县双赢竹制品厂</t>
  </si>
  <si>
    <t>桃江县三堂街镇赤塘村经济合作社</t>
  </si>
  <si>
    <t>2025年度</t>
  </si>
  <si>
    <t>桃江县美玲竹制品加工厂（普通合伙）</t>
  </si>
  <si>
    <t>桃江县润泽中草药种植专业合作社</t>
  </si>
  <si>
    <t>桃江县好洁洗涤有限公司</t>
  </si>
  <si>
    <t>桃江县长坪食品加工厂（个体工商户）</t>
  </si>
  <si>
    <t>桃江县马桥村家庭农场</t>
  </si>
  <si>
    <t>桃江县鸿辉竹木制品有限公司</t>
  </si>
  <si>
    <t>桃江县新盛立体种养专业合作社</t>
  </si>
  <si>
    <t>湖南乡里红食品开发有限公司</t>
  </si>
  <si>
    <t>桃江县家鑫家庭农场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</si>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</sst>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0"/>
      <name val="微软雅黑"/>
      <charset val="134"/>
    </font>
    <font>
      <b/>
      <sz val="12"/>
      <name val="新宋体"/>
      <charset val="134"/>
    </font>
    <font>
      <sz val="12"/>
      <name val="新宋体"/>
      <charset val="134"/>
    </font>
    <font>
      <sz val="10"/>
      <name val="新宋体"/>
      <charset val="134"/>
    </font>
    <font>
      <b/>
      <sz val="18"/>
      <name val="方正小标宋_GBK"/>
      <charset val="134"/>
    </font>
    <font>
      <sz val="12"/>
      <name val="宋体"/>
      <charset val="134"/>
    </font>
    <font>
      <b/>
      <sz val="11"/>
      <name val="新宋体"/>
      <charset val="134"/>
    </font>
    <font>
      <b/>
      <sz val="10"/>
      <name val="新宋体"/>
      <charset val="134"/>
    </font>
    <font>
      <sz val="11"/>
      <color rgb="FF9C65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indexed="8"/>
      <name val="宋体"/>
      <charset val="134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0" fontId="10" fillId="20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7" fillId="28" borderId="10" applyNumberFormat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5" fillId="27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16" borderId="9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16" borderId="8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5" fillId="8" borderId="7" applyNumberFormat="false" applyFon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</cellStyleXfs>
  <cellXfs count="16">
    <xf numFmtId="0" fontId="0" fillId="0" borderId="0" xfId="0"/>
    <xf numFmtId="0" fontId="1" fillId="0" borderId="0" xfId="0" applyFont="true" applyFill="true" applyAlignment="true">
      <alignment vertical="center" wrapText="true"/>
    </xf>
    <xf numFmtId="0" fontId="0" fillId="0" borderId="0" xfId="0" applyFont="true" applyFill="true"/>
    <xf numFmtId="0" fontId="2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vertical="center"/>
    </xf>
    <xf numFmtId="0" fontId="4" fillId="0" borderId="0" xfId="0" applyFont="true" applyFill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0" xfId="0" applyFont="true" applyFill="true" applyAlignment="true">
      <alignment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LW45"/>
  <sheetViews>
    <sheetView tabSelected="1" zoomScale="85" zoomScaleNormal="85" topLeftCell="A3" workbookViewId="0">
      <selection activeCell="H8" sqref="H8"/>
    </sheetView>
  </sheetViews>
  <sheetFormatPr defaultColWidth="8.6" defaultRowHeight="15.75"/>
  <cols>
    <col min="1" max="1" width="6.14285714285714" style="3" customWidth="true"/>
    <col min="2" max="2" width="7.57142857142857" style="3" customWidth="true"/>
    <col min="3" max="3" width="31" style="3" customWidth="true"/>
    <col min="4" max="4" width="10.8571428571429" style="3" customWidth="true"/>
    <col min="5" max="5" width="19.3238095238095" style="3" customWidth="true"/>
    <col min="6" max="6" width="15.7142857142857" style="3" customWidth="true"/>
    <col min="7" max="7" width="29.2380952380952" style="4" customWidth="true"/>
    <col min="8" max="1007" width="8.6" style="3"/>
    <col min="1008" max="1009" width="11" style="3" customWidth="true"/>
    <col min="1010" max="1011" width="11" style="5" customWidth="true"/>
    <col min="1012" max="1017" width="11" style="2" customWidth="true"/>
    <col min="1018" max="16384" width="8.6" style="2"/>
  </cols>
  <sheetData>
    <row r="1" s="1" customFormat="true" ht="63" customHeight="true" spans="1:1011">
      <c r="A1" s="6" t="s">
        <v>0</v>
      </c>
      <c r="B1" s="6"/>
      <c r="C1" s="6"/>
      <c r="D1" s="6"/>
      <c r="E1" s="6"/>
      <c r="F1" s="6"/>
      <c r="G1" s="6"/>
      <c r="ALV1" s="15"/>
      <c r="ALW1" s="15"/>
    </row>
    <row r="2" s="1" customFormat="true" ht="22" customHeight="true" spans="1:1011">
      <c r="A2" s="1" t="s">
        <v>1</v>
      </c>
      <c r="ALV2" s="15"/>
      <c r="ALW2" s="15"/>
    </row>
    <row r="3" s="1" customFormat="true" ht="21" customHeight="true" spans="1:1011">
      <c r="A3" s="7" t="s">
        <v>2</v>
      </c>
      <c r="B3" s="7" t="s">
        <v>3</v>
      </c>
      <c r="C3" s="7" t="s">
        <v>4</v>
      </c>
      <c r="D3" s="7" t="s">
        <v>5</v>
      </c>
      <c r="E3" s="12" t="s">
        <v>6</v>
      </c>
      <c r="F3" s="13"/>
      <c r="G3" s="7" t="s">
        <v>7</v>
      </c>
      <c r="ALV3" s="15"/>
      <c r="ALW3" s="15"/>
    </row>
    <row r="4" s="1" customFormat="true" ht="85.05" customHeight="true" spans="1:1011">
      <c r="A4" s="7"/>
      <c r="B4" s="7"/>
      <c r="C4" s="7"/>
      <c r="D4" s="7"/>
      <c r="E4" s="7"/>
      <c r="F4" s="14" t="s">
        <v>8</v>
      </c>
      <c r="G4" s="7"/>
      <c r="ALV4" s="15"/>
      <c r="ALW4" s="15"/>
    </row>
    <row r="5" s="2" customFormat="true" ht="31.95" customHeight="true" spans="1:1011">
      <c r="A5" s="8">
        <v>1</v>
      </c>
      <c r="B5" s="8" t="s">
        <v>9</v>
      </c>
      <c r="C5" s="9" t="s">
        <v>10</v>
      </c>
      <c r="D5" s="10" t="s">
        <v>11</v>
      </c>
      <c r="E5" s="10">
        <v>51</v>
      </c>
      <c r="F5" s="10">
        <f>G5/2000</f>
        <v>51</v>
      </c>
      <c r="G5" s="8">
        <v>102000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5"/>
      <c r="ALW5" s="5"/>
    </row>
    <row r="6" s="2" customFormat="true" ht="31.95" customHeight="true" spans="1:1011">
      <c r="A6" s="8">
        <v>2</v>
      </c>
      <c r="B6" s="8" t="s">
        <v>9</v>
      </c>
      <c r="C6" s="9" t="s">
        <v>12</v>
      </c>
      <c r="D6" s="10" t="s">
        <v>11</v>
      </c>
      <c r="E6" s="10">
        <v>42</v>
      </c>
      <c r="F6" s="10">
        <f t="shared" ref="F6:F41" si="0">G6/2000</f>
        <v>42</v>
      </c>
      <c r="G6" s="8">
        <v>84000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5"/>
      <c r="ALW6" s="5"/>
    </row>
    <row r="7" ht="31.95" customHeight="true" spans="1:7">
      <c r="A7" s="8">
        <v>3</v>
      </c>
      <c r="B7" s="8" t="s">
        <v>9</v>
      </c>
      <c r="C7" s="9" t="s">
        <v>13</v>
      </c>
      <c r="D7" s="10" t="s">
        <v>14</v>
      </c>
      <c r="E7" s="10">
        <v>12</v>
      </c>
      <c r="F7" s="10">
        <f t="shared" si="0"/>
        <v>12</v>
      </c>
      <c r="G7" s="8">
        <v>24000</v>
      </c>
    </row>
    <row r="8" ht="31.95" customHeight="true" spans="1:7">
      <c r="A8" s="8">
        <v>4</v>
      </c>
      <c r="B8" s="8" t="s">
        <v>9</v>
      </c>
      <c r="C8" s="9" t="s">
        <v>15</v>
      </c>
      <c r="D8" s="10" t="s">
        <v>16</v>
      </c>
      <c r="E8" s="10">
        <v>20</v>
      </c>
      <c r="F8" s="10">
        <f t="shared" si="0"/>
        <v>20</v>
      </c>
      <c r="G8" s="8">
        <v>40000</v>
      </c>
    </row>
    <row r="9" ht="31.95" customHeight="true" spans="1:7">
      <c r="A9" s="8">
        <v>5</v>
      </c>
      <c r="B9" s="8" t="s">
        <v>9</v>
      </c>
      <c r="C9" s="9" t="s">
        <v>17</v>
      </c>
      <c r="D9" s="10" t="s">
        <v>16</v>
      </c>
      <c r="E9" s="10">
        <v>10</v>
      </c>
      <c r="F9" s="10">
        <f t="shared" si="0"/>
        <v>10</v>
      </c>
      <c r="G9" s="8">
        <v>20000</v>
      </c>
    </row>
    <row r="10" ht="31.95" customHeight="true" spans="1:7">
      <c r="A10" s="8">
        <v>6</v>
      </c>
      <c r="B10" s="8" t="s">
        <v>9</v>
      </c>
      <c r="C10" s="9" t="s">
        <v>18</v>
      </c>
      <c r="D10" s="10" t="s">
        <v>11</v>
      </c>
      <c r="E10" s="10">
        <v>4</v>
      </c>
      <c r="F10" s="10">
        <f t="shared" si="0"/>
        <v>4</v>
      </c>
      <c r="G10" s="8">
        <v>8000</v>
      </c>
    </row>
    <row r="11" ht="31.95" customHeight="true" spans="1:7">
      <c r="A11" s="8">
        <v>7</v>
      </c>
      <c r="B11" s="8" t="s">
        <v>9</v>
      </c>
      <c r="C11" s="9" t="s">
        <v>19</v>
      </c>
      <c r="D11" s="10" t="s">
        <v>20</v>
      </c>
      <c r="E11" s="10">
        <v>2</v>
      </c>
      <c r="F11" s="10">
        <f t="shared" si="0"/>
        <v>2</v>
      </c>
      <c r="G11" s="8">
        <v>4000</v>
      </c>
    </row>
    <row r="12" ht="31.95" customHeight="true" spans="1:7">
      <c r="A12" s="8">
        <v>8</v>
      </c>
      <c r="B12" s="8" t="s">
        <v>9</v>
      </c>
      <c r="C12" s="9" t="s">
        <v>21</v>
      </c>
      <c r="D12" s="10" t="s">
        <v>22</v>
      </c>
      <c r="E12" s="10">
        <v>10</v>
      </c>
      <c r="F12" s="10">
        <f t="shared" si="0"/>
        <v>10</v>
      </c>
      <c r="G12" s="8">
        <v>20000</v>
      </c>
    </row>
    <row r="13" ht="31.95" customHeight="true" spans="1:7">
      <c r="A13" s="8">
        <v>9</v>
      </c>
      <c r="B13" s="8" t="s">
        <v>9</v>
      </c>
      <c r="C13" s="9" t="s">
        <v>23</v>
      </c>
      <c r="D13" s="10" t="s">
        <v>16</v>
      </c>
      <c r="E13" s="10">
        <v>7</v>
      </c>
      <c r="F13" s="10">
        <f t="shared" si="0"/>
        <v>7</v>
      </c>
      <c r="G13" s="8">
        <v>14000</v>
      </c>
    </row>
    <row r="14" ht="31.95" customHeight="true" spans="1:7">
      <c r="A14" s="8">
        <v>10</v>
      </c>
      <c r="B14" s="8" t="s">
        <v>9</v>
      </c>
      <c r="C14" s="9" t="s">
        <v>24</v>
      </c>
      <c r="D14" s="10" t="s">
        <v>11</v>
      </c>
      <c r="E14" s="10">
        <v>6</v>
      </c>
      <c r="F14" s="10">
        <f t="shared" si="0"/>
        <v>6</v>
      </c>
      <c r="G14" s="8">
        <v>12000</v>
      </c>
    </row>
    <row r="15" ht="31.95" customHeight="true" spans="1:7">
      <c r="A15" s="8">
        <v>11</v>
      </c>
      <c r="B15" s="8" t="s">
        <v>9</v>
      </c>
      <c r="C15" s="9" t="s">
        <v>25</v>
      </c>
      <c r="D15" s="10" t="s">
        <v>20</v>
      </c>
      <c r="E15" s="10">
        <v>2</v>
      </c>
      <c r="F15" s="10">
        <f t="shared" si="0"/>
        <v>2</v>
      </c>
      <c r="G15" s="8">
        <v>4000</v>
      </c>
    </row>
    <row r="16" ht="31.95" customHeight="true" spans="1:7">
      <c r="A16" s="8">
        <v>12</v>
      </c>
      <c r="B16" s="8" t="s">
        <v>9</v>
      </c>
      <c r="C16" s="9" t="s">
        <v>26</v>
      </c>
      <c r="D16" s="10" t="s">
        <v>22</v>
      </c>
      <c r="E16" s="10">
        <v>6</v>
      </c>
      <c r="F16" s="10">
        <f t="shared" si="0"/>
        <v>6</v>
      </c>
      <c r="G16" s="8">
        <v>12000</v>
      </c>
    </row>
    <row r="17" ht="31.95" customHeight="true" spans="1:7">
      <c r="A17" s="8">
        <v>13</v>
      </c>
      <c r="B17" s="8" t="s">
        <v>9</v>
      </c>
      <c r="C17" s="9" t="s">
        <v>27</v>
      </c>
      <c r="D17" s="10" t="s">
        <v>11</v>
      </c>
      <c r="E17" s="10">
        <v>5</v>
      </c>
      <c r="F17" s="10">
        <f t="shared" si="0"/>
        <v>5</v>
      </c>
      <c r="G17" s="8">
        <v>10000</v>
      </c>
    </row>
    <row r="18" s="2" customFormat="true" ht="31.95" customHeight="true" spans="1:1011">
      <c r="A18" s="8">
        <v>14</v>
      </c>
      <c r="B18" s="8" t="s">
        <v>9</v>
      </c>
      <c r="C18" s="9" t="s">
        <v>28</v>
      </c>
      <c r="D18" s="10" t="s">
        <v>14</v>
      </c>
      <c r="E18" s="10">
        <v>6</v>
      </c>
      <c r="F18" s="10">
        <f t="shared" si="0"/>
        <v>6</v>
      </c>
      <c r="G18" s="8">
        <v>12000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5"/>
      <c r="ALW18" s="5"/>
    </row>
    <row r="19" ht="31.95" customHeight="true" spans="1:7">
      <c r="A19" s="8">
        <v>15</v>
      </c>
      <c r="B19" s="8" t="s">
        <v>9</v>
      </c>
      <c r="C19" s="9" t="s">
        <v>29</v>
      </c>
      <c r="D19" s="10" t="s">
        <v>11</v>
      </c>
      <c r="E19" s="10">
        <v>4</v>
      </c>
      <c r="F19" s="10">
        <f t="shared" si="0"/>
        <v>4</v>
      </c>
      <c r="G19" s="8">
        <v>8000</v>
      </c>
    </row>
    <row r="20" ht="31.95" customHeight="true" spans="1:7">
      <c r="A20" s="8">
        <v>16</v>
      </c>
      <c r="B20" s="8" t="s">
        <v>9</v>
      </c>
      <c r="C20" s="9" t="s">
        <v>30</v>
      </c>
      <c r="D20" s="10" t="s">
        <v>11</v>
      </c>
      <c r="E20" s="10">
        <v>5</v>
      </c>
      <c r="F20" s="10">
        <f t="shared" si="0"/>
        <v>5</v>
      </c>
      <c r="G20" s="8">
        <v>10000</v>
      </c>
    </row>
    <row r="21" ht="31.95" customHeight="true" spans="1:7">
      <c r="A21" s="8">
        <v>17</v>
      </c>
      <c r="B21" s="8" t="s">
        <v>9</v>
      </c>
      <c r="C21" s="9" t="s">
        <v>31</v>
      </c>
      <c r="D21" s="10" t="s">
        <v>22</v>
      </c>
      <c r="E21" s="10">
        <v>2</v>
      </c>
      <c r="F21" s="10">
        <f t="shared" si="0"/>
        <v>2</v>
      </c>
      <c r="G21" s="8">
        <v>4000</v>
      </c>
    </row>
    <row r="22" ht="31.95" customHeight="true" spans="1:7">
      <c r="A22" s="8">
        <v>18</v>
      </c>
      <c r="B22" s="8" t="s">
        <v>9</v>
      </c>
      <c r="C22" s="9" t="s">
        <v>32</v>
      </c>
      <c r="D22" s="10" t="s">
        <v>22</v>
      </c>
      <c r="E22" s="10">
        <v>10</v>
      </c>
      <c r="F22" s="10">
        <f t="shared" si="0"/>
        <v>10</v>
      </c>
      <c r="G22" s="8">
        <v>20000</v>
      </c>
    </row>
    <row r="23" ht="31.95" customHeight="true" spans="1:7">
      <c r="A23" s="8">
        <v>19</v>
      </c>
      <c r="B23" s="8" t="s">
        <v>9</v>
      </c>
      <c r="C23" s="9" t="s">
        <v>33</v>
      </c>
      <c r="D23" s="10" t="s">
        <v>22</v>
      </c>
      <c r="E23" s="10">
        <v>5</v>
      </c>
      <c r="F23" s="10">
        <f t="shared" si="0"/>
        <v>5</v>
      </c>
      <c r="G23" s="8">
        <v>10000</v>
      </c>
    </row>
    <row r="24" ht="31.95" customHeight="true" spans="1:7">
      <c r="A24" s="8">
        <v>20</v>
      </c>
      <c r="B24" s="8" t="s">
        <v>9</v>
      </c>
      <c r="C24" s="9" t="s">
        <v>34</v>
      </c>
      <c r="D24" s="10" t="s">
        <v>22</v>
      </c>
      <c r="E24" s="10">
        <v>10</v>
      </c>
      <c r="F24" s="10">
        <f t="shared" si="0"/>
        <v>10</v>
      </c>
      <c r="G24" s="8">
        <v>20000</v>
      </c>
    </row>
    <row r="25" ht="31.95" customHeight="true" spans="1:7">
      <c r="A25" s="8">
        <v>21</v>
      </c>
      <c r="B25" s="8" t="s">
        <v>9</v>
      </c>
      <c r="C25" s="9" t="s">
        <v>35</v>
      </c>
      <c r="D25" s="10" t="s">
        <v>22</v>
      </c>
      <c r="E25" s="10">
        <v>5</v>
      </c>
      <c r="F25" s="10">
        <f t="shared" si="0"/>
        <v>5</v>
      </c>
      <c r="G25" s="8">
        <v>10000</v>
      </c>
    </row>
    <row r="26" ht="31.95" customHeight="true" spans="1:7">
      <c r="A26" s="8">
        <v>22</v>
      </c>
      <c r="B26" s="8" t="s">
        <v>9</v>
      </c>
      <c r="C26" s="9" t="s">
        <v>36</v>
      </c>
      <c r="D26" s="10" t="s">
        <v>16</v>
      </c>
      <c r="E26" s="10">
        <v>5</v>
      </c>
      <c r="F26" s="10">
        <f t="shared" si="0"/>
        <v>5</v>
      </c>
      <c r="G26" s="8">
        <v>10000</v>
      </c>
    </row>
    <row r="27" ht="31.95" customHeight="true" spans="1:7">
      <c r="A27" s="8">
        <v>23</v>
      </c>
      <c r="B27" s="8" t="s">
        <v>9</v>
      </c>
      <c r="C27" s="9" t="s">
        <v>37</v>
      </c>
      <c r="D27" s="10" t="s">
        <v>22</v>
      </c>
      <c r="E27" s="10">
        <v>5</v>
      </c>
      <c r="F27" s="10">
        <f t="shared" si="0"/>
        <v>5</v>
      </c>
      <c r="G27" s="8">
        <v>10000</v>
      </c>
    </row>
    <row r="28" ht="31.95" customHeight="true" spans="1:7">
      <c r="A28" s="8">
        <v>24</v>
      </c>
      <c r="B28" s="8" t="s">
        <v>9</v>
      </c>
      <c r="C28" s="9" t="s">
        <v>38</v>
      </c>
      <c r="D28" s="10" t="s">
        <v>16</v>
      </c>
      <c r="E28" s="10">
        <v>1</v>
      </c>
      <c r="F28" s="10">
        <f t="shared" si="0"/>
        <v>1</v>
      </c>
      <c r="G28" s="8">
        <v>2000</v>
      </c>
    </row>
    <row r="29" ht="31.95" customHeight="true" spans="1:7">
      <c r="A29" s="8">
        <v>25</v>
      </c>
      <c r="B29" s="8" t="s">
        <v>9</v>
      </c>
      <c r="C29" s="9" t="s">
        <v>39</v>
      </c>
      <c r="D29" s="10" t="s">
        <v>22</v>
      </c>
      <c r="E29" s="10">
        <v>2</v>
      </c>
      <c r="F29" s="10">
        <f t="shared" si="0"/>
        <v>2</v>
      </c>
      <c r="G29" s="8">
        <v>4000</v>
      </c>
    </row>
    <row r="30" ht="31.95" customHeight="true" spans="1:7">
      <c r="A30" s="8">
        <v>26</v>
      </c>
      <c r="B30" s="8" t="s">
        <v>9</v>
      </c>
      <c r="C30" s="9" t="s">
        <v>40</v>
      </c>
      <c r="D30" s="10" t="s">
        <v>22</v>
      </c>
      <c r="E30" s="10">
        <v>3</v>
      </c>
      <c r="F30" s="10">
        <f t="shared" si="0"/>
        <v>3</v>
      </c>
      <c r="G30" s="8">
        <v>6000</v>
      </c>
    </row>
    <row r="31" ht="37.05" customHeight="true" spans="1:7">
      <c r="A31" s="8">
        <v>27</v>
      </c>
      <c r="B31" s="8" t="s">
        <v>9</v>
      </c>
      <c r="C31" s="9" t="s">
        <v>41</v>
      </c>
      <c r="D31" s="10" t="s">
        <v>22</v>
      </c>
      <c r="E31" s="10">
        <v>5</v>
      </c>
      <c r="F31" s="10">
        <f t="shared" si="0"/>
        <v>5</v>
      </c>
      <c r="G31" s="8">
        <v>10000</v>
      </c>
    </row>
    <row r="32" ht="31.95" customHeight="true" spans="1:7">
      <c r="A32" s="8">
        <v>28</v>
      </c>
      <c r="B32" s="8" t="s">
        <v>9</v>
      </c>
      <c r="C32" s="9" t="s">
        <v>42</v>
      </c>
      <c r="D32" s="10" t="s">
        <v>43</v>
      </c>
      <c r="E32" s="10">
        <v>3</v>
      </c>
      <c r="F32" s="10">
        <f t="shared" si="0"/>
        <v>3</v>
      </c>
      <c r="G32" s="8">
        <v>6000</v>
      </c>
    </row>
    <row r="33" ht="31.95" customHeight="true" spans="1:7">
      <c r="A33" s="8">
        <v>29</v>
      </c>
      <c r="B33" s="8" t="s">
        <v>9</v>
      </c>
      <c r="C33" s="9" t="s">
        <v>44</v>
      </c>
      <c r="D33" s="10" t="s">
        <v>43</v>
      </c>
      <c r="E33" s="10">
        <v>5</v>
      </c>
      <c r="F33" s="10">
        <f t="shared" si="0"/>
        <v>5</v>
      </c>
      <c r="G33" s="8">
        <v>10000</v>
      </c>
    </row>
    <row r="34" ht="31.95" customHeight="true" spans="1:7">
      <c r="A34" s="8">
        <v>30</v>
      </c>
      <c r="B34" s="8" t="s">
        <v>9</v>
      </c>
      <c r="C34" s="9" t="s">
        <v>45</v>
      </c>
      <c r="D34" s="10" t="s">
        <v>43</v>
      </c>
      <c r="E34" s="10">
        <v>1</v>
      </c>
      <c r="F34" s="10">
        <f t="shared" si="0"/>
        <v>1</v>
      </c>
      <c r="G34" s="8">
        <v>2000</v>
      </c>
    </row>
    <row r="35" ht="31.95" customHeight="true" spans="1:7">
      <c r="A35" s="8">
        <v>31</v>
      </c>
      <c r="B35" s="8" t="s">
        <v>9</v>
      </c>
      <c r="C35" s="9" t="s">
        <v>46</v>
      </c>
      <c r="D35" s="10" t="s">
        <v>43</v>
      </c>
      <c r="E35" s="10">
        <v>5</v>
      </c>
      <c r="F35" s="10">
        <f t="shared" si="0"/>
        <v>5</v>
      </c>
      <c r="G35" s="8">
        <v>10000</v>
      </c>
    </row>
    <row r="36" ht="31.95" customHeight="true" spans="1:7">
      <c r="A36" s="8">
        <v>32</v>
      </c>
      <c r="B36" s="8" t="s">
        <v>9</v>
      </c>
      <c r="C36" s="9" t="s">
        <v>47</v>
      </c>
      <c r="D36" s="10" t="s">
        <v>43</v>
      </c>
      <c r="E36" s="10">
        <v>2</v>
      </c>
      <c r="F36" s="10">
        <f t="shared" si="0"/>
        <v>2</v>
      </c>
      <c r="G36" s="8">
        <v>4000</v>
      </c>
    </row>
    <row r="37" ht="31.95" customHeight="true" spans="1:7">
      <c r="A37" s="8">
        <v>33</v>
      </c>
      <c r="B37" s="8" t="s">
        <v>9</v>
      </c>
      <c r="C37" s="9" t="s">
        <v>48</v>
      </c>
      <c r="D37" s="10" t="s">
        <v>43</v>
      </c>
      <c r="E37" s="10">
        <v>5</v>
      </c>
      <c r="F37" s="10">
        <f t="shared" si="0"/>
        <v>5</v>
      </c>
      <c r="G37" s="8">
        <v>10000</v>
      </c>
    </row>
    <row r="38" ht="31.95" customHeight="true" spans="1:7">
      <c r="A38" s="8">
        <v>34</v>
      </c>
      <c r="B38" s="8" t="s">
        <v>9</v>
      </c>
      <c r="C38" s="9" t="s">
        <v>49</v>
      </c>
      <c r="D38" s="10" t="s">
        <v>43</v>
      </c>
      <c r="E38" s="10">
        <v>11</v>
      </c>
      <c r="F38" s="10">
        <f t="shared" si="0"/>
        <v>11</v>
      </c>
      <c r="G38" s="8">
        <v>22000</v>
      </c>
    </row>
    <row r="39" ht="31.95" customHeight="true" spans="1:7">
      <c r="A39" s="8">
        <v>35</v>
      </c>
      <c r="B39" s="8" t="s">
        <v>9</v>
      </c>
      <c r="C39" s="9" t="s">
        <v>50</v>
      </c>
      <c r="D39" s="10" t="s">
        <v>43</v>
      </c>
      <c r="E39" s="10">
        <v>2</v>
      </c>
      <c r="F39" s="10">
        <f t="shared" si="0"/>
        <v>2</v>
      </c>
      <c r="G39" s="8">
        <v>4000</v>
      </c>
    </row>
    <row r="40" ht="31.95" customHeight="true" spans="1:7">
      <c r="A40" s="8">
        <v>36</v>
      </c>
      <c r="B40" s="8" t="s">
        <v>9</v>
      </c>
      <c r="C40" s="9" t="s">
        <v>51</v>
      </c>
      <c r="D40" s="10" t="s">
        <v>43</v>
      </c>
      <c r="E40" s="10">
        <v>3</v>
      </c>
      <c r="F40" s="10">
        <f t="shared" si="0"/>
        <v>3</v>
      </c>
      <c r="G40" s="8">
        <v>6000</v>
      </c>
    </row>
    <row r="41" ht="31.95" customHeight="true" spans="1:7">
      <c r="A41" s="8">
        <v>37</v>
      </c>
      <c r="B41" s="8" t="s">
        <v>9</v>
      </c>
      <c r="C41" s="9" t="s">
        <v>52</v>
      </c>
      <c r="D41" s="10" t="s">
        <v>43</v>
      </c>
      <c r="E41" s="10">
        <v>2</v>
      </c>
      <c r="F41" s="10">
        <f t="shared" si="0"/>
        <v>2</v>
      </c>
      <c r="G41" s="8">
        <v>4000</v>
      </c>
    </row>
    <row r="42" spans="1:7">
      <c r="A42" s="11" t="s">
        <v>53</v>
      </c>
      <c r="B42" s="11">
        <v>0</v>
      </c>
      <c r="C42" s="11"/>
      <c r="D42" s="11"/>
      <c r="E42" s="11">
        <f>SUM(E5:E41)</f>
        <v>284</v>
      </c>
      <c r="F42" s="11">
        <f>SUM(F5:F41)</f>
        <v>284</v>
      </c>
      <c r="G42" s="11">
        <f>SUM(G5:G41)</f>
        <v>568000</v>
      </c>
    </row>
    <row r="43" spans="15:15">
      <c r="O43" s="3">
        <v>49</v>
      </c>
    </row>
    <row r="44" spans="15:15">
      <c r="O44" s="3">
        <v>16</v>
      </c>
    </row>
    <row r="45" spans="15:15">
      <c r="O45" s="3">
        <f>O43-O44</f>
        <v>33</v>
      </c>
    </row>
  </sheetData>
  <mergeCells count="7">
    <mergeCell ref="A1:G1"/>
    <mergeCell ref="A3:A4"/>
    <mergeCell ref="B3:B4"/>
    <mergeCell ref="C3:C4"/>
    <mergeCell ref="D3:D4"/>
    <mergeCell ref="E3:E4"/>
    <mergeCell ref="G3:G4"/>
  </mergeCells>
  <dataValidations count="1">
    <dataValidation type="list" allowBlank="1" showInputMessage="1" showErrorMessage="1" sqref="D14 D5:D7 D8:D12 D15:D27">
      <formula1>"2014年度,2015年度,2016年度,2017年度,2018年度,2019年度,2020年度,2021年度,2022年度,2023年度"</formula1>
    </dataValidation>
  </dataValidations>
  <pageMargins left="0.747916666666667" right="0.747916666666667" top="0.984027777777778" bottom="0.984027777777778" header="0.511805555555555" footer="0.511805555555555"/>
  <pageSetup paperSize="1" scale="90" firstPageNumber="0" fitToHeight="0" orientation="portrait" useFirstPageNumber="tru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0" sqref="G10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cp:revision>7</cp:revision>
  <dcterms:created xsi:type="dcterms:W3CDTF">2021-10-19T16:22:00Z</dcterms:created>
  <cp:lastPrinted>2021-10-21T05:17:00Z</cp:lastPrinted>
  <dcterms:modified xsi:type="dcterms:W3CDTF">2026-09-30T15:04:41Z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909F4F897437488EB17184704B953167_13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