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7"/>
  </bookViews>
  <sheets>
    <sheet name="小区基本信息" sheetId="1" r:id="rId1"/>
  </sheets>
  <definedNames>
    <definedName name="_xlnm._FilterDatabase" localSheetId="0" hidden="1">小区基本信息!$A$2:$O$67</definedName>
    <definedName name="_xlnm.Print_Area" localSheetId="0">小区基本信息!$A$1:$E$66</definedName>
    <definedName name="_xlnm.Print_Titles" localSheetId="0">小区基本信息!$2:$2</definedName>
  </definedNames>
  <calcPr calcId="144525"/>
</workbook>
</file>

<file path=xl/sharedStrings.xml><?xml version="1.0" encoding="utf-8"?>
<sst xmlns="http://schemas.openxmlformats.org/spreadsheetml/2006/main" count="146" uniqueCount="83">
  <si>
    <t>桃江县住宅专项维修资金收支台账</t>
  </si>
  <si>
    <t>序号</t>
  </si>
  <si>
    <t>小区名称</t>
  </si>
  <si>
    <t>户数（户）</t>
  </si>
  <si>
    <t>维修资金是否分账到户</t>
  </si>
  <si>
    <t>维修资金缴存总金额（元）</t>
  </si>
  <si>
    <t>派发利息（元）</t>
  </si>
  <si>
    <t>2020年以前使用金额（元）</t>
  </si>
  <si>
    <t>2020年使用金额（元）</t>
  </si>
  <si>
    <t>2021年使用金额（元）</t>
  </si>
  <si>
    <t>2022年使用金额（元）</t>
  </si>
  <si>
    <t>2023年使用金额（元）</t>
  </si>
  <si>
    <t>2024年使用金额（元）</t>
  </si>
  <si>
    <t>2025年使用金额（元）</t>
  </si>
  <si>
    <t>2026年使用金额（元）</t>
  </si>
  <si>
    <t>使用合计（元）</t>
  </si>
  <si>
    <t>维修资金余额（元）</t>
  </si>
  <si>
    <t>翡翠湾</t>
  </si>
  <si>
    <t>是</t>
  </si>
  <si>
    <t>中梁首府</t>
  </si>
  <si>
    <t>大汉龙城</t>
  </si>
  <si>
    <t>鸿运花园</t>
  </si>
  <si>
    <t>金峪华府</t>
  </si>
  <si>
    <t>水韵花都</t>
  </si>
  <si>
    <t>东方新城</t>
  </si>
  <si>
    <t>竹韵佳园</t>
  </si>
  <si>
    <t>桃李天下</t>
  </si>
  <si>
    <t>西街庭院</t>
  </si>
  <si>
    <t>龙云台</t>
  </si>
  <si>
    <t>金碧财富</t>
  </si>
  <si>
    <t>锦绣城一期</t>
  </si>
  <si>
    <t>桃江豪苑</t>
  </si>
  <si>
    <t>竹海春风</t>
  </si>
  <si>
    <t>金峪庄园</t>
  </si>
  <si>
    <t>桃江凤凰城</t>
  </si>
  <si>
    <t>天骄国际</t>
  </si>
  <si>
    <t>富锦花园</t>
  </si>
  <si>
    <t>清华府</t>
  </si>
  <si>
    <t>鑫悦青春里</t>
  </si>
  <si>
    <t>七星铭城</t>
  </si>
  <si>
    <t>谷山壹品</t>
  </si>
  <si>
    <t>青春里麒麟汇</t>
  </si>
  <si>
    <t>金泰花园</t>
  </si>
  <si>
    <t>诚信御景园</t>
  </si>
  <si>
    <t>谷山郡</t>
  </si>
  <si>
    <t>欧景名城</t>
  </si>
  <si>
    <t>国晟名都</t>
  </si>
  <si>
    <t>御竹华庭</t>
  </si>
  <si>
    <t>上海佳苑</t>
  </si>
  <si>
    <t>紫金湾</t>
  </si>
  <si>
    <t>青春里铂樾府</t>
  </si>
  <si>
    <t>金峪公馆</t>
  </si>
  <si>
    <t>华莱御园</t>
  </si>
  <si>
    <t>大栗港农村客运站</t>
  </si>
  <si>
    <t>剑鑫世家</t>
  </si>
  <si>
    <t>紫荆大厦</t>
  </si>
  <si>
    <t>紫荆尊城</t>
  </si>
  <si>
    <t>东方财富</t>
  </si>
  <si>
    <t>学府花园</t>
  </si>
  <si>
    <t>凯邦·华通城</t>
  </si>
  <si>
    <t>中栋如意家园</t>
  </si>
  <si>
    <t>新城佳园</t>
  </si>
  <si>
    <t>和睦家园</t>
  </si>
  <si>
    <t>一中新村</t>
  </si>
  <si>
    <t>家旺庭苑</t>
  </si>
  <si>
    <t>益佳华邸二期</t>
  </si>
  <si>
    <t>幸福小区</t>
  </si>
  <si>
    <t>凤凰山庄</t>
  </si>
  <si>
    <t>西苑商住楼</t>
  </si>
  <si>
    <t>和睦家园二期</t>
  </si>
  <si>
    <t>向阳新城</t>
  </si>
  <si>
    <t>西街家园</t>
  </si>
  <si>
    <t>天马小区</t>
  </si>
  <si>
    <t>康辉青山府</t>
  </si>
  <si>
    <t>西街花园</t>
  </si>
  <si>
    <t>都汇国际</t>
  </si>
  <si>
    <t>马迹塘农贸综合大市场</t>
  </si>
  <si>
    <t>金沙小区</t>
  </si>
  <si>
    <t>学子庭寓</t>
  </si>
  <si>
    <t>益佳华邸</t>
  </si>
  <si>
    <t>桃江总部基地示范区B地块</t>
  </si>
  <si>
    <t>五凌电力有限公司马迹塘水电厂家属区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</si>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</sst>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3"/>
  <sheetViews>
    <sheetView tabSelected="1" workbookViewId="0">
      <pane xSplit="2" ySplit="2" topLeftCell="C49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35" customHeight="1"/>
  <cols>
    <col min="1" max="1" width="5.625" style="4" customWidth="1"/>
    <col min="2" max="2" width="14.625" style="5" customWidth="1"/>
    <col min="3" max="3" width="10.625" style="6" customWidth="1"/>
    <col min="4" max="4" width="4.125" style="6" customWidth="1"/>
    <col min="5" max="5" width="14.625" style="7" customWidth="1"/>
    <col min="6" max="15" width="14.625" style="8" customWidth="1"/>
    <col min="16" max="16" width="14.625" style="9" customWidth="1"/>
    <col min="17" max="17" width="11.125" style="10"/>
    <col min="18" max="18" width="9.25" style="10"/>
    <col min="19" max="16384" width="9" style="10"/>
  </cols>
  <sheetData>
    <row r="1" customHeight="1" spans="1:16">
      <c r="A1" s="11" t="s">
        <v>0</v>
      </c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25"/>
      <c r="P1" s="13"/>
    </row>
    <row r="2" ht="64" customHeight="1" spans="1:16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</row>
    <row r="3" customHeight="1" spans="1:16">
      <c r="A3" s="14">
        <v>1</v>
      </c>
      <c r="B3" s="16" t="s">
        <v>17</v>
      </c>
      <c r="C3" s="14">
        <v>881</v>
      </c>
      <c r="D3" s="16" t="s">
        <v>18</v>
      </c>
      <c r="E3" s="17">
        <v>6681628</v>
      </c>
      <c r="F3" s="18">
        <v>136400</v>
      </c>
      <c r="G3" s="19">
        <v>0</v>
      </c>
      <c r="H3" s="18">
        <v>0</v>
      </c>
      <c r="I3" s="19">
        <v>0</v>
      </c>
      <c r="J3" s="18">
        <v>0</v>
      </c>
      <c r="K3" s="18">
        <v>0</v>
      </c>
      <c r="L3" s="18">
        <v>7500</v>
      </c>
      <c r="M3" s="18">
        <v>7744</v>
      </c>
      <c r="N3" s="18">
        <v>22230</v>
      </c>
      <c r="O3" s="18">
        <f>SUM(G3:N3)</f>
        <v>37474</v>
      </c>
      <c r="P3" s="18">
        <f>E3+F3-O3</f>
        <v>6780554</v>
      </c>
    </row>
    <row r="4" customHeight="1" spans="1:16">
      <c r="A4" s="14">
        <v>2</v>
      </c>
      <c r="B4" s="16" t="s">
        <v>19</v>
      </c>
      <c r="C4" s="14">
        <v>1349</v>
      </c>
      <c r="D4" s="14" t="s">
        <v>18</v>
      </c>
      <c r="E4" s="20">
        <v>10697707.8</v>
      </c>
      <c r="F4" s="18">
        <v>177400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f t="shared" ref="O4:O11" si="0">SUM(G4:N4)</f>
        <v>0</v>
      </c>
      <c r="P4" s="18">
        <f t="shared" ref="P4:P35" si="1">E4+F4-O4</f>
        <v>10875107.8</v>
      </c>
    </row>
    <row r="5" customHeight="1" spans="1:16">
      <c r="A5" s="14">
        <v>3</v>
      </c>
      <c r="B5" s="16" t="s">
        <v>20</v>
      </c>
      <c r="C5" s="14">
        <v>1350</v>
      </c>
      <c r="D5" s="14" t="s">
        <v>18</v>
      </c>
      <c r="E5" s="18">
        <v>12140630.88</v>
      </c>
      <c r="F5" s="18">
        <v>256200</v>
      </c>
      <c r="G5" s="21">
        <v>42410</v>
      </c>
      <c r="H5" s="18">
        <v>2600</v>
      </c>
      <c r="I5" s="19">
        <v>178001</v>
      </c>
      <c r="J5" s="18">
        <v>128961</v>
      </c>
      <c r="K5" s="18">
        <v>136051</v>
      </c>
      <c r="L5" s="18">
        <v>120599</v>
      </c>
      <c r="M5" s="18">
        <v>154217</v>
      </c>
      <c r="N5" s="18">
        <v>42050.81</v>
      </c>
      <c r="O5" s="18">
        <f t="shared" si="0"/>
        <v>804889.81</v>
      </c>
      <c r="P5" s="18">
        <f t="shared" si="1"/>
        <v>11591941.07</v>
      </c>
    </row>
    <row r="6" customHeight="1" spans="1:16">
      <c r="A6" s="14">
        <v>4</v>
      </c>
      <c r="B6" s="16" t="s">
        <v>21</v>
      </c>
      <c r="C6" s="14">
        <v>130</v>
      </c>
      <c r="D6" s="16" t="s">
        <v>18</v>
      </c>
      <c r="E6" s="18">
        <v>400463</v>
      </c>
      <c r="F6" s="18">
        <v>5100</v>
      </c>
      <c r="G6" s="19">
        <v>0</v>
      </c>
      <c r="H6" s="18">
        <v>0</v>
      </c>
      <c r="I6" s="19">
        <v>0</v>
      </c>
      <c r="J6" s="18">
        <v>1850</v>
      </c>
      <c r="K6" s="18">
        <v>0</v>
      </c>
      <c r="L6" s="18">
        <v>4618</v>
      </c>
      <c r="M6" s="18">
        <v>51612</v>
      </c>
      <c r="N6" s="18">
        <v>0</v>
      </c>
      <c r="O6" s="18">
        <f t="shared" si="0"/>
        <v>58080</v>
      </c>
      <c r="P6" s="18">
        <f t="shared" si="1"/>
        <v>347483</v>
      </c>
    </row>
    <row r="7" customHeight="1" spans="1:16">
      <c r="A7" s="14">
        <v>5</v>
      </c>
      <c r="B7" s="14" t="s">
        <v>22</v>
      </c>
      <c r="C7" s="14">
        <v>435</v>
      </c>
      <c r="D7" s="14" t="s">
        <v>18</v>
      </c>
      <c r="E7" s="18">
        <v>4212879</v>
      </c>
      <c r="F7" s="18">
        <v>57100</v>
      </c>
      <c r="G7" s="19">
        <v>0</v>
      </c>
      <c r="H7" s="18">
        <v>0</v>
      </c>
      <c r="I7" s="19">
        <v>0</v>
      </c>
      <c r="J7" s="18">
        <v>0</v>
      </c>
      <c r="K7" s="18">
        <v>0</v>
      </c>
      <c r="L7" s="18">
        <v>0</v>
      </c>
      <c r="M7" s="18">
        <v>16744.26</v>
      </c>
      <c r="N7" s="18">
        <v>0</v>
      </c>
      <c r="O7" s="18">
        <f t="shared" si="0"/>
        <v>16744.26</v>
      </c>
      <c r="P7" s="18">
        <f t="shared" si="1"/>
        <v>4253234.74</v>
      </c>
    </row>
    <row r="8" customHeight="1" spans="1:16">
      <c r="A8" s="14">
        <v>6</v>
      </c>
      <c r="B8" s="16" t="s">
        <v>23</v>
      </c>
      <c r="C8" s="14">
        <v>669</v>
      </c>
      <c r="D8" s="14" t="s">
        <v>18</v>
      </c>
      <c r="E8" s="18">
        <v>4177853</v>
      </c>
      <c r="F8" s="18">
        <v>103300</v>
      </c>
      <c r="G8" s="18">
        <v>862545</v>
      </c>
      <c r="H8" s="18">
        <v>37820</v>
      </c>
      <c r="I8" s="19">
        <v>122162</v>
      </c>
      <c r="J8" s="18">
        <v>120088</v>
      </c>
      <c r="K8" s="18">
        <v>81590</v>
      </c>
      <c r="L8" s="18">
        <v>179437</v>
      </c>
      <c r="M8" s="18">
        <v>53028</v>
      </c>
      <c r="N8" s="18">
        <v>67390</v>
      </c>
      <c r="O8" s="18">
        <f t="shared" si="0"/>
        <v>1524060</v>
      </c>
      <c r="P8" s="18">
        <f t="shared" si="1"/>
        <v>2757093</v>
      </c>
    </row>
    <row r="9" customHeight="1" spans="1:16">
      <c r="A9" s="14">
        <v>7</v>
      </c>
      <c r="B9" s="14" t="s">
        <v>24</v>
      </c>
      <c r="C9" s="14">
        <v>1002</v>
      </c>
      <c r="D9" s="14" t="s">
        <v>18</v>
      </c>
      <c r="E9" s="18">
        <v>8626665.95</v>
      </c>
      <c r="F9" s="18">
        <v>153000</v>
      </c>
      <c r="G9" s="18">
        <v>32116</v>
      </c>
      <c r="H9" s="18">
        <v>110554</v>
      </c>
      <c r="I9" s="19">
        <v>509815.5</v>
      </c>
      <c r="J9" s="18">
        <v>304195</v>
      </c>
      <c r="K9" s="18">
        <v>313152</v>
      </c>
      <c r="L9" s="18">
        <v>224234</v>
      </c>
      <c r="M9" s="18">
        <v>131621.93</v>
      </c>
      <c r="N9" s="18">
        <v>28294.43</v>
      </c>
      <c r="O9" s="18">
        <f t="shared" si="0"/>
        <v>1653982.86</v>
      </c>
      <c r="P9" s="18">
        <f t="shared" si="1"/>
        <v>7125683.09</v>
      </c>
    </row>
    <row r="10" customHeight="1" spans="1:16">
      <c r="A10" s="14">
        <v>8</v>
      </c>
      <c r="B10" s="16" t="s">
        <v>25</v>
      </c>
      <c r="C10" s="14">
        <v>117</v>
      </c>
      <c r="D10" s="14" t="s">
        <v>18</v>
      </c>
      <c r="E10" s="18">
        <v>941768</v>
      </c>
      <c r="F10" s="18">
        <v>23000</v>
      </c>
      <c r="G10" s="18">
        <v>172708</v>
      </c>
      <c r="H10" s="18">
        <v>13150</v>
      </c>
      <c r="I10" s="19">
        <v>9500</v>
      </c>
      <c r="J10" s="18">
        <v>50479</v>
      </c>
      <c r="K10" s="18">
        <v>39448</v>
      </c>
      <c r="L10" s="18">
        <v>43975</v>
      </c>
      <c r="M10" s="18">
        <v>45541</v>
      </c>
      <c r="N10" s="18">
        <v>10710</v>
      </c>
      <c r="O10" s="18">
        <f t="shared" si="0"/>
        <v>385511</v>
      </c>
      <c r="P10" s="18">
        <f t="shared" si="1"/>
        <v>579257</v>
      </c>
    </row>
    <row r="11" customHeight="1" spans="1:16">
      <c r="A11" s="14">
        <v>9</v>
      </c>
      <c r="B11" s="16" t="s">
        <v>26</v>
      </c>
      <c r="C11" s="14">
        <v>540</v>
      </c>
      <c r="D11" s="16" t="s">
        <v>18</v>
      </c>
      <c r="E11" s="18">
        <v>3275597</v>
      </c>
      <c r="F11" s="18">
        <v>34700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f t="shared" si="0"/>
        <v>0</v>
      </c>
      <c r="P11" s="18">
        <f t="shared" si="1"/>
        <v>3310297</v>
      </c>
    </row>
    <row r="12" customHeight="1" spans="1:16">
      <c r="A12" s="14">
        <v>10</v>
      </c>
      <c r="B12" s="16" t="s">
        <v>27</v>
      </c>
      <c r="C12" s="14">
        <v>348</v>
      </c>
      <c r="D12" s="14" t="s">
        <v>18</v>
      </c>
      <c r="E12" s="18">
        <v>910784</v>
      </c>
      <c r="F12" s="18">
        <v>18500</v>
      </c>
      <c r="G12" s="21">
        <v>127635</v>
      </c>
      <c r="H12" s="18">
        <v>2120</v>
      </c>
      <c r="I12" s="19">
        <v>2775</v>
      </c>
      <c r="J12" s="18">
        <v>73907</v>
      </c>
      <c r="K12" s="18">
        <v>13136</v>
      </c>
      <c r="L12" s="18">
        <v>25447</v>
      </c>
      <c r="M12" s="18">
        <v>50005</v>
      </c>
      <c r="N12" s="18">
        <v>0</v>
      </c>
      <c r="O12" s="18">
        <f t="shared" ref="O12:O43" si="2">SUM(G12:N12)</f>
        <v>295025</v>
      </c>
      <c r="P12" s="18">
        <f t="shared" si="1"/>
        <v>634259</v>
      </c>
    </row>
    <row r="13" customHeight="1" spans="1:16">
      <c r="A13" s="14">
        <v>11</v>
      </c>
      <c r="B13" s="14" t="s">
        <v>28</v>
      </c>
      <c r="C13" s="14">
        <v>844</v>
      </c>
      <c r="D13" s="14" t="s">
        <v>18</v>
      </c>
      <c r="E13" s="18">
        <v>8905306</v>
      </c>
      <c r="F13" s="18">
        <v>181600</v>
      </c>
      <c r="G13" s="19">
        <v>0</v>
      </c>
      <c r="H13" s="18">
        <v>0</v>
      </c>
      <c r="I13" s="19">
        <v>0</v>
      </c>
      <c r="J13" s="18">
        <v>0</v>
      </c>
      <c r="K13" s="18">
        <v>0</v>
      </c>
      <c r="L13" s="18">
        <v>0</v>
      </c>
      <c r="M13" s="18">
        <v>0</v>
      </c>
      <c r="N13" s="18">
        <v>14385</v>
      </c>
      <c r="O13" s="18">
        <f t="shared" si="2"/>
        <v>14385</v>
      </c>
      <c r="P13" s="18">
        <f t="shared" si="1"/>
        <v>9072521</v>
      </c>
    </row>
    <row r="14" customHeight="1" spans="1:16">
      <c r="A14" s="14">
        <v>12</v>
      </c>
      <c r="B14" s="16" t="s">
        <v>29</v>
      </c>
      <c r="C14" s="14">
        <v>356</v>
      </c>
      <c r="D14" s="16" t="s">
        <v>18</v>
      </c>
      <c r="E14" s="18">
        <v>3977699</v>
      </c>
      <c r="F14" s="18">
        <v>87200</v>
      </c>
      <c r="G14" s="19">
        <v>0</v>
      </c>
      <c r="H14" s="18">
        <v>0</v>
      </c>
      <c r="I14" s="19">
        <v>15500</v>
      </c>
      <c r="J14" s="18">
        <v>0</v>
      </c>
      <c r="K14" s="18">
        <v>58136</v>
      </c>
      <c r="L14" s="18">
        <v>19652</v>
      </c>
      <c r="M14" s="18">
        <v>5490</v>
      </c>
      <c r="N14" s="18">
        <v>0</v>
      </c>
      <c r="O14" s="18">
        <f t="shared" si="2"/>
        <v>98778</v>
      </c>
      <c r="P14" s="18">
        <f t="shared" si="1"/>
        <v>3966121</v>
      </c>
    </row>
    <row r="15" customHeight="1" spans="1:16">
      <c r="A15" s="14">
        <v>13</v>
      </c>
      <c r="B15" s="16" t="s">
        <v>30</v>
      </c>
      <c r="C15" s="14">
        <v>180</v>
      </c>
      <c r="D15" s="14" t="s">
        <v>18</v>
      </c>
      <c r="E15" s="18">
        <v>1173671</v>
      </c>
      <c r="F15" s="18">
        <v>19800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f t="shared" si="2"/>
        <v>0</v>
      </c>
      <c r="P15" s="18">
        <f t="shared" si="1"/>
        <v>1193471</v>
      </c>
    </row>
    <row r="16" customHeight="1" spans="1:16">
      <c r="A16" s="14">
        <v>14</v>
      </c>
      <c r="B16" s="16" t="s">
        <v>31</v>
      </c>
      <c r="C16" s="14">
        <v>1031</v>
      </c>
      <c r="D16" s="14" t="s">
        <v>18</v>
      </c>
      <c r="E16" s="18">
        <v>7051936</v>
      </c>
      <c r="F16" s="18">
        <v>188400</v>
      </c>
      <c r="G16" s="21">
        <v>5250300.48</v>
      </c>
      <c r="H16" s="18">
        <v>57567</v>
      </c>
      <c r="I16" s="19">
        <v>287320</v>
      </c>
      <c r="J16" s="18">
        <v>121782</v>
      </c>
      <c r="K16" s="18">
        <v>239559</v>
      </c>
      <c r="L16" s="18">
        <v>481413.87</v>
      </c>
      <c r="M16" s="18">
        <v>45995</v>
      </c>
      <c r="N16" s="18">
        <v>36253</v>
      </c>
      <c r="O16" s="18">
        <f t="shared" si="2"/>
        <v>6520190.35</v>
      </c>
      <c r="P16" s="18">
        <f t="shared" si="1"/>
        <v>720145.65</v>
      </c>
    </row>
    <row r="17" customHeight="1" spans="1:16">
      <c r="A17" s="14">
        <v>15</v>
      </c>
      <c r="B17" s="16" t="s">
        <v>32</v>
      </c>
      <c r="C17" s="14">
        <v>200</v>
      </c>
      <c r="D17" s="16" t="s">
        <v>18</v>
      </c>
      <c r="E17" s="18">
        <v>1192234</v>
      </c>
      <c r="F17" s="18">
        <v>14400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f t="shared" si="2"/>
        <v>0</v>
      </c>
      <c r="P17" s="18">
        <f t="shared" si="1"/>
        <v>1206634</v>
      </c>
    </row>
    <row r="18" customHeight="1" spans="1:16">
      <c r="A18" s="14">
        <v>16</v>
      </c>
      <c r="B18" s="16" t="s">
        <v>33</v>
      </c>
      <c r="C18" s="14">
        <v>3320</v>
      </c>
      <c r="D18" s="16" t="s">
        <v>18</v>
      </c>
      <c r="E18" s="18">
        <v>29470555</v>
      </c>
      <c r="F18" s="18">
        <v>433900</v>
      </c>
      <c r="G18" s="19">
        <v>0</v>
      </c>
      <c r="H18" s="18">
        <v>0</v>
      </c>
      <c r="I18" s="19">
        <v>0</v>
      </c>
      <c r="J18" s="18">
        <v>0</v>
      </c>
      <c r="K18" s="18">
        <v>0</v>
      </c>
      <c r="L18" s="18">
        <v>24200</v>
      </c>
      <c r="M18" s="18">
        <v>118178</v>
      </c>
      <c r="N18" s="18">
        <v>28512.5</v>
      </c>
      <c r="O18" s="18">
        <f t="shared" si="2"/>
        <v>170890.5</v>
      </c>
      <c r="P18" s="18">
        <f t="shared" si="1"/>
        <v>29733564.5</v>
      </c>
    </row>
    <row r="19" customHeight="1" spans="1:16">
      <c r="A19" s="14">
        <v>17</v>
      </c>
      <c r="B19" s="16" t="s">
        <v>34</v>
      </c>
      <c r="C19" s="14">
        <v>597</v>
      </c>
      <c r="D19" s="14" t="s">
        <v>18</v>
      </c>
      <c r="E19" s="18">
        <v>4647633</v>
      </c>
      <c r="F19" s="18">
        <v>66800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f t="shared" si="2"/>
        <v>0</v>
      </c>
      <c r="P19" s="18">
        <f t="shared" si="1"/>
        <v>4714433</v>
      </c>
    </row>
    <row r="20" customHeight="1" spans="1:16">
      <c r="A20" s="14">
        <v>18</v>
      </c>
      <c r="B20" s="16" t="s">
        <v>35</v>
      </c>
      <c r="C20" s="14">
        <v>683</v>
      </c>
      <c r="D20" s="14" t="s">
        <v>18</v>
      </c>
      <c r="E20" s="18">
        <v>5973468.3</v>
      </c>
      <c r="F20" s="18">
        <v>99500</v>
      </c>
      <c r="G20" s="19">
        <v>0</v>
      </c>
      <c r="H20" s="18">
        <v>0</v>
      </c>
      <c r="I20" s="19">
        <v>8000</v>
      </c>
      <c r="J20" s="18">
        <v>28030</v>
      </c>
      <c r="K20" s="18">
        <v>46664</v>
      </c>
      <c r="L20" s="18">
        <v>49690</v>
      </c>
      <c r="M20" s="18">
        <v>20724</v>
      </c>
      <c r="N20" s="18">
        <v>3800</v>
      </c>
      <c r="O20" s="18">
        <f t="shared" si="2"/>
        <v>156908</v>
      </c>
      <c r="P20" s="18">
        <f t="shared" si="1"/>
        <v>5916060.3</v>
      </c>
    </row>
    <row r="21" customHeight="1" spans="1:16">
      <c r="A21" s="14">
        <v>19</v>
      </c>
      <c r="B21" s="16" t="s">
        <v>36</v>
      </c>
      <c r="C21" s="14">
        <v>630</v>
      </c>
      <c r="D21" s="16" t="s">
        <v>18</v>
      </c>
      <c r="E21" s="18">
        <v>4377413</v>
      </c>
      <c r="F21" s="18">
        <v>96300</v>
      </c>
      <c r="G21" s="21">
        <v>34137</v>
      </c>
      <c r="H21" s="18">
        <v>30140</v>
      </c>
      <c r="I21" s="19">
        <v>96993</v>
      </c>
      <c r="J21" s="18">
        <v>96444</v>
      </c>
      <c r="K21" s="18">
        <v>38090</v>
      </c>
      <c r="L21" s="18">
        <v>93703</v>
      </c>
      <c r="M21" s="18">
        <v>102208</v>
      </c>
      <c r="N21" s="18">
        <v>10577</v>
      </c>
      <c r="O21" s="18">
        <f t="shared" si="2"/>
        <v>502292</v>
      </c>
      <c r="P21" s="18">
        <f t="shared" si="1"/>
        <v>3971421</v>
      </c>
    </row>
    <row r="22" customHeight="1" spans="1:16">
      <c r="A22" s="14">
        <v>20</v>
      </c>
      <c r="B22" s="16" t="s">
        <v>37</v>
      </c>
      <c r="C22" s="14">
        <v>453</v>
      </c>
      <c r="D22" s="16" t="s">
        <v>18</v>
      </c>
      <c r="E22" s="18">
        <v>2251971</v>
      </c>
      <c r="F22" s="18">
        <v>37000</v>
      </c>
      <c r="G22" s="19">
        <v>0</v>
      </c>
      <c r="H22" s="18">
        <v>0</v>
      </c>
      <c r="I22" s="19">
        <v>0</v>
      </c>
      <c r="J22" s="18">
        <v>0</v>
      </c>
      <c r="K22" s="18">
        <v>0</v>
      </c>
      <c r="L22" s="18">
        <v>0</v>
      </c>
      <c r="M22" s="18">
        <v>1901</v>
      </c>
      <c r="N22" s="18">
        <v>2157</v>
      </c>
      <c r="O22" s="18">
        <f t="shared" si="2"/>
        <v>4058</v>
      </c>
      <c r="P22" s="18">
        <f t="shared" si="1"/>
        <v>2284913</v>
      </c>
    </row>
    <row r="23" customHeight="1" spans="1:16">
      <c r="A23" s="14">
        <v>21</v>
      </c>
      <c r="B23" s="16" t="s">
        <v>38</v>
      </c>
      <c r="C23" s="14">
        <v>842</v>
      </c>
      <c r="D23" s="14" t="s">
        <v>18</v>
      </c>
      <c r="E23" s="18">
        <v>8970379</v>
      </c>
      <c r="F23" s="18">
        <v>146200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f t="shared" si="2"/>
        <v>0</v>
      </c>
      <c r="P23" s="18">
        <f t="shared" si="1"/>
        <v>9116579</v>
      </c>
    </row>
    <row r="24" customHeight="1" spans="1:16">
      <c r="A24" s="14">
        <v>22</v>
      </c>
      <c r="B24" s="16" t="s">
        <v>39</v>
      </c>
      <c r="C24" s="14">
        <v>622</v>
      </c>
      <c r="D24" s="14" t="s">
        <v>18</v>
      </c>
      <c r="E24" s="18">
        <v>4211832</v>
      </c>
      <c r="F24" s="18">
        <v>93000</v>
      </c>
      <c r="G24" s="21">
        <v>56210</v>
      </c>
      <c r="H24" s="18">
        <v>14870</v>
      </c>
      <c r="I24" s="19">
        <v>78830</v>
      </c>
      <c r="J24" s="18">
        <v>93328</v>
      </c>
      <c r="K24" s="18">
        <v>146459</v>
      </c>
      <c r="L24" s="18">
        <v>63490</v>
      </c>
      <c r="M24" s="18">
        <v>100496</v>
      </c>
      <c r="N24" s="18">
        <v>33550</v>
      </c>
      <c r="O24" s="18">
        <f t="shared" si="2"/>
        <v>587233</v>
      </c>
      <c r="P24" s="18">
        <f t="shared" si="1"/>
        <v>3717599</v>
      </c>
    </row>
    <row r="25" customHeight="1" spans="1:16">
      <c r="A25" s="14">
        <v>23</v>
      </c>
      <c r="B25" s="16" t="s">
        <v>40</v>
      </c>
      <c r="C25" s="14">
        <v>1165</v>
      </c>
      <c r="D25" s="14" t="s">
        <v>18</v>
      </c>
      <c r="E25" s="18">
        <v>4427342</v>
      </c>
      <c r="F25" s="18">
        <v>56200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f t="shared" si="2"/>
        <v>0</v>
      </c>
      <c r="P25" s="18">
        <f t="shared" si="1"/>
        <v>4483542</v>
      </c>
    </row>
    <row r="26" customHeight="1" spans="1:16">
      <c r="A26" s="14">
        <v>24</v>
      </c>
      <c r="B26" s="16" t="s">
        <v>41</v>
      </c>
      <c r="C26" s="14">
        <v>844</v>
      </c>
      <c r="D26" s="14" t="s">
        <v>18</v>
      </c>
      <c r="E26" s="18">
        <v>8116991</v>
      </c>
      <c r="F26" s="18">
        <v>75700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f t="shared" si="2"/>
        <v>0</v>
      </c>
      <c r="P26" s="18">
        <f t="shared" si="1"/>
        <v>8192691</v>
      </c>
    </row>
    <row r="27" s="1" customFormat="1" customHeight="1" spans="1:16">
      <c r="A27" s="14">
        <v>25</v>
      </c>
      <c r="B27" s="16" t="s">
        <v>42</v>
      </c>
      <c r="C27" s="14">
        <v>192</v>
      </c>
      <c r="D27" s="14" t="s">
        <v>18</v>
      </c>
      <c r="E27" s="22">
        <v>1352752</v>
      </c>
      <c r="F27" s="22">
        <v>9700</v>
      </c>
      <c r="G27" s="23">
        <v>222094</v>
      </c>
      <c r="H27" s="22">
        <v>0</v>
      </c>
      <c r="I27" s="26">
        <v>72994</v>
      </c>
      <c r="J27" s="22">
        <v>58518</v>
      </c>
      <c r="K27" s="22">
        <v>42663</v>
      </c>
      <c r="L27" s="22">
        <v>49161</v>
      </c>
      <c r="M27" s="22">
        <v>7480</v>
      </c>
      <c r="N27" s="22">
        <v>0</v>
      </c>
      <c r="O27" s="22">
        <f t="shared" si="2"/>
        <v>452910</v>
      </c>
      <c r="P27" s="22">
        <f t="shared" si="1"/>
        <v>909542</v>
      </c>
    </row>
    <row r="28" customHeight="1" spans="1:16">
      <c r="A28" s="14">
        <v>26</v>
      </c>
      <c r="B28" s="16" t="s">
        <v>43</v>
      </c>
      <c r="C28" s="14">
        <v>504</v>
      </c>
      <c r="D28" s="14" t="s">
        <v>18</v>
      </c>
      <c r="E28" s="21">
        <v>3602443</v>
      </c>
      <c r="F28" s="18">
        <v>30400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f t="shared" si="2"/>
        <v>0</v>
      </c>
      <c r="P28" s="18">
        <f t="shared" si="1"/>
        <v>3632843</v>
      </c>
    </row>
    <row r="29" customHeight="1" spans="1:16">
      <c r="A29" s="14">
        <v>27</v>
      </c>
      <c r="B29" s="16" t="s">
        <v>44</v>
      </c>
      <c r="C29" s="14">
        <v>994</v>
      </c>
      <c r="D29" s="14" t="s">
        <v>18</v>
      </c>
      <c r="E29" s="18">
        <v>10139545</v>
      </c>
      <c r="F29" s="18">
        <v>191400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11800</v>
      </c>
      <c r="N29" s="18">
        <v>0</v>
      </c>
      <c r="O29" s="18">
        <f t="shared" si="2"/>
        <v>11800</v>
      </c>
      <c r="P29" s="18">
        <f t="shared" si="1"/>
        <v>10319145</v>
      </c>
    </row>
    <row r="30" customHeight="1" spans="1:16">
      <c r="A30" s="14">
        <v>28</v>
      </c>
      <c r="B30" s="14" t="s">
        <v>45</v>
      </c>
      <c r="C30" s="14">
        <v>1279</v>
      </c>
      <c r="D30" s="14" t="s">
        <v>18</v>
      </c>
      <c r="E30" s="18">
        <v>9923967</v>
      </c>
      <c r="F30" s="18">
        <v>177300</v>
      </c>
      <c r="G30" s="19">
        <v>0</v>
      </c>
      <c r="H30" s="18">
        <v>0</v>
      </c>
      <c r="I30" s="19">
        <v>2880</v>
      </c>
      <c r="J30" s="18">
        <v>2634606.4</v>
      </c>
      <c r="K30" s="18">
        <v>462795.6</v>
      </c>
      <c r="L30" s="18">
        <v>64390</v>
      </c>
      <c r="M30" s="18">
        <v>12925</v>
      </c>
      <c r="N30" s="18">
        <v>0</v>
      </c>
      <c r="O30" s="18">
        <f t="shared" si="2"/>
        <v>3177597</v>
      </c>
      <c r="P30" s="18">
        <f t="shared" si="1"/>
        <v>6923670</v>
      </c>
    </row>
    <row r="31" customHeight="1" spans="1:16">
      <c r="A31" s="14">
        <v>29</v>
      </c>
      <c r="B31" s="14" t="s">
        <v>46</v>
      </c>
      <c r="C31" s="14">
        <v>426</v>
      </c>
      <c r="D31" s="14" t="s">
        <v>18</v>
      </c>
      <c r="E31" s="21">
        <v>2853570</v>
      </c>
      <c r="F31" s="18">
        <v>65300</v>
      </c>
      <c r="G31" s="19">
        <v>0</v>
      </c>
      <c r="H31" s="18">
        <v>0</v>
      </c>
      <c r="I31" s="19">
        <v>0</v>
      </c>
      <c r="J31" s="18">
        <v>15800</v>
      </c>
      <c r="K31" s="18">
        <v>0</v>
      </c>
      <c r="L31" s="18">
        <v>0</v>
      </c>
      <c r="M31" s="18">
        <v>0</v>
      </c>
      <c r="N31" s="18">
        <v>14775</v>
      </c>
      <c r="O31" s="18">
        <f t="shared" si="2"/>
        <v>30575</v>
      </c>
      <c r="P31" s="18">
        <f t="shared" si="1"/>
        <v>2888295</v>
      </c>
    </row>
    <row r="32" s="1" customFormat="1" customHeight="1" spans="1:16">
      <c r="A32" s="14">
        <v>30</v>
      </c>
      <c r="B32" s="14" t="s">
        <v>47</v>
      </c>
      <c r="C32" s="14">
        <v>156</v>
      </c>
      <c r="D32" s="14" t="s">
        <v>18</v>
      </c>
      <c r="E32" s="24">
        <v>335112</v>
      </c>
      <c r="F32" s="22">
        <v>1200</v>
      </c>
      <c r="G32" s="23">
        <v>10274.63</v>
      </c>
      <c r="H32" s="22">
        <v>3510</v>
      </c>
      <c r="I32" s="26">
        <v>52636</v>
      </c>
      <c r="J32" s="22">
        <v>11278</v>
      </c>
      <c r="K32" s="22">
        <v>1860</v>
      </c>
      <c r="L32" s="22">
        <v>700</v>
      </c>
      <c r="M32" s="22">
        <v>1596</v>
      </c>
      <c r="N32" s="22">
        <v>4710</v>
      </c>
      <c r="O32" s="22">
        <f t="shared" si="2"/>
        <v>86564.63</v>
      </c>
      <c r="P32" s="22">
        <f t="shared" si="1"/>
        <v>249747.37</v>
      </c>
    </row>
    <row r="33" s="2" customFormat="1" customHeight="1" spans="1:17">
      <c r="A33" s="14">
        <v>31</v>
      </c>
      <c r="B33" s="14" t="s">
        <v>48</v>
      </c>
      <c r="C33" s="14">
        <v>676</v>
      </c>
      <c r="D33" s="14" t="s">
        <v>18</v>
      </c>
      <c r="E33" s="18">
        <v>1964093</v>
      </c>
      <c r="F33" s="18">
        <v>20100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f t="shared" si="2"/>
        <v>0</v>
      </c>
      <c r="P33" s="18">
        <f t="shared" si="1"/>
        <v>1984193</v>
      </c>
      <c r="Q33" s="10"/>
    </row>
    <row r="34" s="2" customFormat="1" customHeight="1" spans="1:17">
      <c r="A34" s="14">
        <v>32</v>
      </c>
      <c r="B34" s="14" t="s">
        <v>49</v>
      </c>
      <c r="C34" s="14">
        <v>3085</v>
      </c>
      <c r="D34" s="14" t="s">
        <v>18</v>
      </c>
      <c r="E34" s="18">
        <v>7468995</v>
      </c>
      <c r="F34" s="18">
        <v>110300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f t="shared" si="2"/>
        <v>0</v>
      </c>
      <c r="P34" s="18">
        <f t="shared" si="1"/>
        <v>7579295</v>
      </c>
      <c r="Q34" s="10"/>
    </row>
    <row r="35" s="2" customFormat="1" customHeight="1" spans="1:17">
      <c r="A35" s="14">
        <v>33</v>
      </c>
      <c r="B35" s="16" t="s">
        <v>50</v>
      </c>
      <c r="C35" s="14">
        <v>832</v>
      </c>
      <c r="D35" s="14" t="s">
        <v>18</v>
      </c>
      <c r="E35" s="18">
        <v>7909245</v>
      </c>
      <c r="F35" s="18">
        <v>95800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f t="shared" si="2"/>
        <v>0</v>
      </c>
      <c r="P35" s="18">
        <f t="shared" si="1"/>
        <v>8005045</v>
      </c>
      <c r="Q35" s="10"/>
    </row>
    <row r="36" customHeight="1" spans="1:16">
      <c r="A36" s="14">
        <v>34</v>
      </c>
      <c r="B36" s="14" t="s">
        <v>51</v>
      </c>
      <c r="C36" s="14">
        <v>494</v>
      </c>
      <c r="D36" s="14" t="s">
        <v>18</v>
      </c>
      <c r="E36" s="21">
        <v>3869687.75</v>
      </c>
      <c r="F36" s="18">
        <v>60700</v>
      </c>
      <c r="G36" s="19">
        <v>0</v>
      </c>
      <c r="H36" s="18">
        <v>0</v>
      </c>
      <c r="I36" s="19">
        <v>0</v>
      </c>
      <c r="J36" s="18">
        <v>0</v>
      </c>
      <c r="K36" s="18">
        <v>0</v>
      </c>
      <c r="L36" s="18">
        <v>0</v>
      </c>
      <c r="M36" s="18">
        <v>15380</v>
      </c>
      <c r="N36" s="18">
        <v>0</v>
      </c>
      <c r="O36" s="18">
        <f t="shared" si="2"/>
        <v>15380</v>
      </c>
      <c r="P36" s="18">
        <f t="shared" ref="P36:P66" si="3">E36+F36-O36</f>
        <v>3915007.75</v>
      </c>
    </row>
    <row r="37" customHeight="1" spans="1:16">
      <c r="A37" s="14">
        <v>35</v>
      </c>
      <c r="B37" s="16" t="s">
        <v>52</v>
      </c>
      <c r="C37" s="14">
        <v>229</v>
      </c>
      <c r="D37" s="14" t="s">
        <v>18</v>
      </c>
      <c r="E37" s="18">
        <v>853935</v>
      </c>
      <c r="F37" s="18">
        <v>9800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f t="shared" si="2"/>
        <v>0</v>
      </c>
      <c r="P37" s="18">
        <f t="shared" si="3"/>
        <v>863735</v>
      </c>
    </row>
    <row r="38" customHeight="1" spans="1:16">
      <c r="A38" s="14">
        <v>36</v>
      </c>
      <c r="B38" s="16" t="s">
        <v>53</v>
      </c>
      <c r="C38" s="14">
        <v>149</v>
      </c>
      <c r="D38" s="14" t="s">
        <v>18</v>
      </c>
      <c r="E38" s="18">
        <v>385313</v>
      </c>
      <c r="F38" s="18">
        <v>11500</v>
      </c>
      <c r="G38" s="19">
        <v>0</v>
      </c>
      <c r="H38" s="18">
        <v>0</v>
      </c>
      <c r="I38" s="19">
        <v>0</v>
      </c>
      <c r="J38" s="18">
        <v>0</v>
      </c>
      <c r="K38" s="18">
        <v>0</v>
      </c>
      <c r="L38" s="18">
        <v>98435</v>
      </c>
      <c r="M38" s="18">
        <v>0</v>
      </c>
      <c r="N38" s="18">
        <v>0</v>
      </c>
      <c r="O38" s="18">
        <f t="shared" si="2"/>
        <v>98435</v>
      </c>
      <c r="P38" s="18">
        <f t="shared" si="3"/>
        <v>298378</v>
      </c>
    </row>
    <row r="39" customHeight="1" spans="1:16">
      <c r="A39" s="14">
        <v>37</v>
      </c>
      <c r="B39" s="16" t="s">
        <v>54</v>
      </c>
      <c r="C39" s="14">
        <v>531</v>
      </c>
      <c r="D39" s="14" t="s">
        <v>18</v>
      </c>
      <c r="E39" s="18">
        <v>1423651</v>
      </c>
      <c r="F39" s="18">
        <v>7500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f t="shared" si="2"/>
        <v>0</v>
      </c>
      <c r="P39" s="18">
        <f t="shared" si="3"/>
        <v>1431151</v>
      </c>
    </row>
    <row r="40" customHeight="1" spans="1:16">
      <c r="A40" s="14">
        <v>38</v>
      </c>
      <c r="B40" s="16" t="s">
        <v>55</v>
      </c>
      <c r="C40" s="14">
        <v>142</v>
      </c>
      <c r="D40" s="14" t="s">
        <v>18</v>
      </c>
      <c r="E40" s="18">
        <v>713971</v>
      </c>
      <c r="F40" s="18">
        <v>9000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f t="shared" si="2"/>
        <v>0</v>
      </c>
      <c r="P40" s="18">
        <f t="shared" si="3"/>
        <v>722971</v>
      </c>
    </row>
    <row r="41" customHeight="1" spans="1:16">
      <c r="A41" s="14">
        <v>39</v>
      </c>
      <c r="B41" s="16" t="s">
        <v>56</v>
      </c>
      <c r="C41" s="14">
        <v>493</v>
      </c>
      <c r="D41" s="14" t="s">
        <v>18</v>
      </c>
      <c r="E41" s="18">
        <v>2315713</v>
      </c>
      <c r="F41" s="18">
        <v>42700</v>
      </c>
      <c r="G41" s="19">
        <v>0</v>
      </c>
      <c r="H41" s="18">
        <v>0</v>
      </c>
      <c r="I41" s="19">
        <v>0</v>
      </c>
      <c r="J41" s="18">
        <v>17914</v>
      </c>
      <c r="K41" s="18">
        <v>0</v>
      </c>
      <c r="L41" s="18">
        <v>24700</v>
      </c>
      <c r="M41" s="18">
        <v>23795</v>
      </c>
      <c r="N41" s="18">
        <v>0</v>
      </c>
      <c r="O41" s="18">
        <f t="shared" si="2"/>
        <v>66409</v>
      </c>
      <c r="P41" s="18">
        <f t="shared" si="3"/>
        <v>2292004</v>
      </c>
    </row>
    <row r="42" customHeight="1" spans="1:16">
      <c r="A42" s="14">
        <v>40</v>
      </c>
      <c r="B42" s="16" t="s">
        <v>57</v>
      </c>
      <c r="C42" s="14">
        <v>915</v>
      </c>
      <c r="D42" s="14" t="s">
        <v>18</v>
      </c>
      <c r="E42" s="18">
        <v>3205096</v>
      </c>
      <c r="F42" s="18">
        <v>70400</v>
      </c>
      <c r="G42" s="19">
        <v>0</v>
      </c>
      <c r="H42" s="18">
        <v>0</v>
      </c>
      <c r="I42" s="19">
        <v>0</v>
      </c>
      <c r="J42" s="18">
        <v>28480</v>
      </c>
      <c r="K42" s="18">
        <v>183583</v>
      </c>
      <c r="L42" s="18">
        <v>51460</v>
      </c>
      <c r="M42" s="18">
        <v>52650</v>
      </c>
      <c r="N42" s="18">
        <v>29104</v>
      </c>
      <c r="O42" s="18">
        <f t="shared" si="2"/>
        <v>345277</v>
      </c>
      <c r="P42" s="18">
        <f t="shared" si="3"/>
        <v>2930219</v>
      </c>
    </row>
    <row r="43" customHeight="1" spans="1:16">
      <c r="A43" s="14">
        <v>41</v>
      </c>
      <c r="B43" s="16" t="s">
        <v>58</v>
      </c>
      <c r="C43" s="14">
        <v>254</v>
      </c>
      <c r="D43" s="14" t="s">
        <v>18</v>
      </c>
      <c r="E43" s="18">
        <v>494562</v>
      </c>
      <c r="F43" s="18">
        <v>8100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f t="shared" si="2"/>
        <v>0</v>
      </c>
      <c r="P43" s="18">
        <f t="shared" si="3"/>
        <v>502662</v>
      </c>
    </row>
    <row r="44" customHeight="1" spans="1:16">
      <c r="A44" s="14">
        <v>42</v>
      </c>
      <c r="B44" s="16" t="s">
        <v>59</v>
      </c>
      <c r="C44" s="14">
        <v>1161</v>
      </c>
      <c r="D44" s="14" t="s">
        <v>18</v>
      </c>
      <c r="E44" s="21">
        <v>2140636</v>
      </c>
      <c r="F44" s="18">
        <v>36200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f t="shared" ref="O44:O66" si="4">SUM(G44:N44)</f>
        <v>0</v>
      </c>
      <c r="P44" s="18">
        <f t="shared" si="3"/>
        <v>2176836</v>
      </c>
    </row>
    <row r="45" customHeight="1" spans="1:16">
      <c r="A45" s="14">
        <v>43</v>
      </c>
      <c r="B45" s="16" t="s">
        <v>60</v>
      </c>
      <c r="C45" s="14">
        <v>57</v>
      </c>
      <c r="D45" s="14" t="s">
        <v>18</v>
      </c>
      <c r="E45" s="18">
        <v>163365</v>
      </c>
      <c r="F45" s="18">
        <v>1000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f t="shared" si="4"/>
        <v>0</v>
      </c>
      <c r="P45" s="18">
        <f t="shared" si="3"/>
        <v>164365</v>
      </c>
    </row>
    <row r="46" customHeight="1" spans="1:16">
      <c r="A46" s="14">
        <v>44</v>
      </c>
      <c r="B46" s="16" t="s">
        <v>61</v>
      </c>
      <c r="C46" s="14">
        <v>133</v>
      </c>
      <c r="D46" s="14" t="s">
        <v>18</v>
      </c>
      <c r="E46" s="18">
        <v>299074</v>
      </c>
      <c r="F46" s="18">
        <v>6100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f t="shared" si="4"/>
        <v>0</v>
      </c>
      <c r="P46" s="18">
        <f t="shared" si="3"/>
        <v>305174</v>
      </c>
    </row>
    <row r="47" customHeight="1" spans="1:16">
      <c r="A47" s="14">
        <v>45</v>
      </c>
      <c r="B47" s="16" t="s">
        <v>62</v>
      </c>
      <c r="C47" s="14">
        <v>61</v>
      </c>
      <c r="D47" s="14" t="s">
        <v>18</v>
      </c>
      <c r="E47" s="18">
        <v>95642</v>
      </c>
      <c r="F47" s="18">
        <v>2800</v>
      </c>
      <c r="G47" s="18">
        <v>10076</v>
      </c>
      <c r="H47" s="18">
        <v>0</v>
      </c>
      <c r="I47" s="19">
        <v>0</v>
      </c>
      <c r="J47" s="18">
        <v>0</v>
      </c>
      <c r="K47" s="18">
        <v>0</v>
      </c>
      <c r="L47" s="18">
        <v>12180</v>
      </c>
      <c r="M47" s="18">
        <v>2265</v>
      </c>
      <c r="N47" s="18">
        <v>0</v>
      </c>
      <c r="O47" s="18">
        <f t="shared" si="4"/>
        <v>24521</v>
      </c>
      <c r="P47" s="18">
        <f t="shared" si="3"/>
        <v>73921</v>
      </c>
    </row>
    <row r="48" customHeight="1" spans="1:16">
      <c r="A48" s="14">
        <v>46</v>
      </c>
      <c r="B48" s="16" t="s">
        <v>63</v>
      </c>
      <c r="C48" s="14">
        <v>96</v>
      </c>
      <c r="D48" s="14" t="s">
        <v>18</v>
      </c>
      <c r="E48" s="18">
        <v>225110</v>
      </c>
      <c r="F48" s="18">
        <v>7500</v>
      </c>
      <c r="G48" s="19">
        <v>0</v>
      </c>
      <c r="H48" s="18">
        <v>0</v>
      </c>
      <c r="I48" s="19">
        <v>550</v>
      </c>
      <c r="J48" s="18">
        <v>0</v>
      </c>
      <c r="K48" s="18">
        <v>0</v>
      </c>
      <c r="L48" s="18">
        <v>0</v>
      </c>
      <c r="M48" s="18">
        <v>681</v>
      </c>
      <c r="N48" s="18">
        <v>0</v>
      </c>
      <c r="O48" s="18">
        <f t="shared" si="4"/>
        <v>1231</v>
      </c>
      <c r="P48" s="18">
        <f t="shared" si="3"/>
        <v>231379</v>
      </c>
    </row>
    <row r="49" customHeight="1" spans="1:16">
      <c r="A49" s="14">
        <v>47</v>
      </c>
      <c r="B49" s="16" t="s">
        <v>64</v>
      </c>
      <c r="C49" s="14">
        <v>54</v>
      </c>
      <c r="D49" s="14" t="s">
        <v>18</v>
      </c>
      <c r="E49" s="18">
        <v>128475</v>
      </c>
      <c r="F49" s="18">
        <v>2700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f t="shared" si="4"/>
        <v>0</v>
      </c>
      <c r="P49" s="18">
        <f t="shared" si="3"/>
        <v>131175</v>
      </c>
    </row>
    <row r="50" customHeight="1" spans="1:16">
      <c r="A50" s="14">
        <v>48</v>
      </c>
      <c r="B50" s="16" t="s">
        <v>65</v>
      </c>
      <c r="C50" s="14">
        <v>117</v>
      </c>
      <c r="D50" s="14" t="s">
        <v>18</v>
      </c>
      <c r="E50" s="21">
        <v>660276</v>
      </c>
      <c r="F50" s="18">
        <v>13200</v>
      </c>
      <c r="G50" s="19">
        <v>0</v>
      </c>
      <c r="H50" s="18">
        <v>0</v>
      </c>
      <c r="I50" s="19">
        <v>0</v>
      </c>
      <c r="J50" s="18">
        <v>0</v>
      </c>
      <c r="K50" s="18">
        <v>0</v>
      </c>
      <c r="L50" s="18">
        <v>31220</v>
      </c>
      <c r="M50" s="18">
        <v>31838</v>
      </c>
      <c r="N50" s="18">
        <v>0</v>
      </c>
      <c r="O50" s="18">
        <f t="shared" si="4"/>
        <v>63058</v>
      </c>
      <c r="P50" s="18">
        <f t="shared" si="3"/>
        <v>610418</v>
      </c>
    </row>
    <row r="51" s="1" customFormat="1" customHeight="1" spans="1:16">
      <c r="A51" s="14">
        <v>49</v>
      </c>
      <c r="B51" s="16" t="s">
        <v>66</v>
      </c>
      <c r="C51" s="14">
        <v>108</v>
      </c>
      <c r="D51" s="14" t="s">
        <v>18</v>
      </c>
      <c r="E51" s="22">
        <v>103200</v>
      </c>
      <c r="F51" s="22">
        <v>2600</v>
      </c>
      <c r="G51" s="22">
        <v>6074</v>
      </c>
      <c r="H51" s="22">
        <v>0</v>
      </c>
      <c r="I51" s="26">
        <v>7630</v>
      </c>
      <c r="J51" s="22">
        <v>1600</v>
      </c>
      <c r="K51" s="22">
        <v>3868</v>
      </c>
      <c r="L51" s="22">
        <v>1998</v>
      </c>
      <c r="M51" s="22">
        <v>0</v>
      </c>
      <c r="N51" s="22">
        <v>0</v>
      </c>
      <c r="O51" s="22">
        <f t="shared" si="4"/>
        <v>21170</v>
      </c>
      <c r="P51" s="22">
        <f t="shared" si="3"/>
        <v>84630</v>
      </c>
    </row>
    <row r="52" customHeight="1" spans="1:16">
      <c r="A52" s="14">
        <v>50</v>
      </c>
      <c r="B52" s="16" t="s">
        <v>67</v>
      </c>
      <c r="C52" s="14">
        <v>129</v>
      </c>
      <c r="D52" s="14" t="s">
        <v>18</v>
      </c>
      <c r="E52" s="18">
        <v>579778</v>
      </c>
      <c r="F52" s="18">
        <v>11700</v>
      </c>
      <c r="G52" s="18">
        <v>29980</v>
      </c>
      <c r="H52" s="18">
        <v>1080</v>
      </c>
      <c r="I52" s="19">
        <v>0</v>
      </c>
      <c r="J52" s="18">
        <v>3200</v>
      </c>
      <c r="K52" s="18">
        <v>34850</v>
      </c>
      <c r="L52" s="18">
        <v>8200</v>
      </c>
      <c r="M52" s="18">
        <v>0</v>
      </c>
      <c r="N52" s="18">
        <v>0</v>
      </c>
      <c r="O52" s="18">
        <f t="shared" si="4"/>
        <v>77310</v>
      </c>
      <c r="P52" s="18">
        <f t="shared" si="3"/>
        <v>514168</v>
      </c>
    </row>
    <row r="53" customHeight="1" spans="1:16">
      <c r="A53" s="14">
        <v>51</v>
      </c>
      <c r="B53" s="16" t="s">
        <v>68</v>
      </c>
      <c r="C53" s="14">
        <v>102</v>
      </c>
      <c r="D53" s="14" t="s">
        <v>18</v>
      </c>
      <c r="E53" s="18">
        <v>188007</v>
      </c>
      <c r="F53" s="18">
        <v>5700</v>
      </c>
      <c r="G53" s="21">
        <v>1720</v>
      </c>
      <c r="H53" s="18">
        <v>0</v>
      </c>
      <c r="I53" s="19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f t="shared" si="4"/>
        <v>1720</v>
      </c>
      <c r="P53" s="18">
        <f t="shared" si="3"/>
        <v>191987</v>
      </c>
    </row>
    <row r="54" customHeight="1" spans="1:16">
      <c r="A54" s="14">
        <v>52</v>
      </c>
      <c r="B54" s="16" t="s">
        <v>69</v>
      </c>
      <c r="C54" s="14">
        <v>54</v>
      </c>
      <c r="D54" s="14" t="s">
        <v>18</v>
      </c>
      <c r="E54" s="18">
        <v>364253</v>
      </c>
      <c r="F54" s="18">
        <v>6700</v>
      </c>
      <c r="G54" s="19">
        <v>0</v>
      </c>
      <c r="H54" s="18">
        <v>0</v>
      </c>
      <c r="I54" s="19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f t="shared" si="4"/>
        <v>0</v>
      </c>
      <c r="P54" s="18">
        <f t="shared" si="3"/>
        <v>370953</v>
      </c>
    </row>
    <row r="55" customHeight="1" spans="1:16">
      <c r="A55" s="14">
        <v>53</v>
      </c>
      <c r="B55" s="16" t="s">
        <v>70</v>
      </c>
      <c r="C55" s="14">
        <v>144</v>
      </c>
      <c r="D55" s="14" t="s">
        <v>18</v>
      </c>
      <c r="E55" s="18">
        <v>194634</v>
      </c>
      <c r="F55" s="18">
        <v>2400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f t="shared" si="4"/>
        <v>0</v>
      </c>
      <c r="P55" s="18">
        <f t="shared" si="3"/>
        <v>197034</v>
      </c>
    </row>
    <row r="56" customHeight="1" spans="1:16">
      <c r="A56" s="14">
        <v>54</v>
      </c>
      <c r="B56" s="16" t="s">
        <v>71</v>
      </c>
      <c r="C56" s="14">
        <v>124</v>
      </c>
      <c r="D56" s="14" t="s">
        <v>18</v>
      </c>
      <c r="E56" s="18">
        <v>134190</v>
      </c>
      <c r="F56" s="18">
        <v>4500</v>
      </c>
      <c r="G56" s="18">
        <v>1400</v>
      </c>
      <c r="H56" s="18">
        <v>0</v>
      </c>
      <c r="I56" s="19">
        <v>0</v>
      </c>
      <c r="J56" s="18">
        <v>0</v>
      </c>
      <c r="K56" s="18">
        <v>0</v>
      </c>
      <c r="L56" s="18">
        <v>0</v>
      </c>
      <c r="M56" s="18">
        <v>12500</v>
      </c>
      <c r="N56" s="18">
        <v>0</v>
      </c>
      <c r="O56" s="18">
        <f t="shared" si="4"/>
        <v>13900</v>
      </c>
      <c r="P56" s="18">
        <f t="shared" si="3"/>
        <v>124790</v>
      </c>
    </row>
    <row r="57" customHeight="1" spans="1:16">
      <c r="A57" s="14">
        <v>55</v>
      </c>
      <c r="B57" s="16" t="s">
        <v>72</v>
      </c>
      <c r="C57" s="14">
        <v>102</v>
      </c>
      <c r="D57" s="14" t="s">
        <v>18</v>
      </c>
      <c r="E57" s="18">
        <v>129404</v>
      </c>
      <c r="F57" s="18">
        <v>2800</v>
      </c>
      <c r="G57" s="22">
        <v>3032</v>
      </c>
      <c r="H57" s="18">
        <v>54290</v>
      </c>
      <c r="I57" s="19">
        <v>6900</v>
      </c>
      <c r="J57" s="18">
        <v>0</v>
      </c>
      <c r="K57" s="18">
        <v>1200</v>
      </c>
      <c r="L57" s="18">
        <v>26520</v>
      </c>
      <c r="M57" s="18">
        <v>0</v>
      </c>
      <c r="N57" s="18">
        <v>0</v>
      </c>
      <c r="O57" s="18">
        <f t="shared" si="4"/>
        <v>91942</v>
      </c>
      <c r="P57" s="18">
        <f t="shared" si="3"/>
        <v>40262</v>
      </c>
    </row>
    <row r="58" customHeight="1" spans="1:16">
      <c r="A58" s="14">
        <v>56</v>
      </c>
      <c r="B58" s="16" t="s">
        <v>73</v>
      </c>
      <c r="C58" s="14">
        <v>188</v>
      </c>
      <c r="D58" s="14" t="s">
        <v>18</v>
      </c>
      <c r="E58" s="18">
        <v>288707</v>
      </c>
      <c r="F58" s="18">
        <v>3200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f t="shared" si="4"/>
        <v>0</v>
      </c>
      <c r="P58" s="18">
        <f t="shared" si="3"/>
        <v>291907</v>
      </c>
    </row>
    <row r="59" customHeight="1" spans="1:16">
      <c r="A59" s="14">
        <v>57</v>
      </c>
      <c r="B59" s="16" t="s">
        <v>74</v>
      </c>
      <c r="C59" s="14">
        <v>108</v>
      </c>
      <c r="D59" s="14" t="s">
        <v>18</v>
      </c>
      <c r="E59" s="18">
        <v>203105</v>
      </c>
      <c r="F59" s="18">
        <v>5400</v>
      </c>
      <c r="G59" s="19">
        <v>0</v>
      </c>
      <c r="H59" s="18">
        <v>0</v>
      </c>
      <c r="I59" s="19">
        <v>5852</v>
      </c>
      <c r="J59" s="18">
        <v>2900</v>
      </c>
      <c r="K59" s="18">
        <v>0</v>
      </c>
      <c r="L59" s="18">
        <v>0</v>
      </c>
      <c r="M59" s="18">
        <v>0</v>
      </c>
      <c r="N59" s="18">
        <v>0</v>
      </c>
      <c r="O59" s="18">
        <f t="shared" si="4"/>
        <v>8752</v>
      </c>
      <c r="P59" s="18">
        <f t="shared" si="3"/>
        <v>199753</v>
      </c>
    </row>
    <row r="60" customHeight="1" spans="1:16">
      <c r="A60" s="14">
        <v>58</v>
      </c>
      <c r="B60" s="16" t="s">
        <v>75</v>
      </c>
      <c r="C60" s="14">
        <v>400</v>
      </c>
      <c r="D60" s="14" t="s">
        <v>18</v>
      </c>
      <c r="E60" s="18">
        <v>2430293</v>
      </c>
      <c r="F60" s="18">
        <v>65300</v>
      </c>
      <c r="G60" s="21">
        <v>192612</v>
      </c>
      <c r="H60" s="18">
        <v>0</v>
      </c>
      <c r="I60" s="19">
        <v>86113</v>
      </c>
      <c r="J60" s="18">
        <v>103972</v>
      </c>
      <c r="K60" s="18">
        <v>120532</v>
      </c>
      <c r="L60" s="18">
        <v>16835</v>
      </c>
      <c r="M60" s="18">
        <v>0</v>
      </c>
      <c r="N60" s="18">
        <v>0</v>
      </c>
      <c r="O60" s="18">
        <f t="shared" si="4"/>
        <v>520064</v>
      </c>
      <c r="P60" s="18">
        <f t="shared" si="3"/>
        <v>1975529</v>
      </c>
    </row>
    <row r="61" customHeight="1" spans="1:16">
      <c r="A61" s="14">
        <v>59</v>
      </c>
      <c r="B61" s="16" t="s">
        <v>76</v>
      </c>
      <c r="C61" s="14">
        <v>345</v>
      </c>
      <c r="D61" s="14" t="s">
        <v>18</v>
      </c>
      <c r="E61" s="18">
        <v>250537</v>
      </c>
      <c r="F61" s="18">
        <v>5600</v>
      </c>
      <c r="G61" s="19">
        <v>0</v>
      </c>
      <c r="H61" s="18">
        <v>0</v>
      </c>
      <c r="I61" s="19">
        <v>0</v>
      </c>
      <c r="J61" s="18">
        <v>4000</v>
      </c>
      <c r="K61" s="18">
        <v>0</v>
      </c>
      <c r="L61" s="18">
        <v>0</v>
      </c>
      <c r="M61" s="18">
        <v>0</v>
      </c>
      <c r="N61" s="18">
        <v>0</v>
      </c>
      <c r="O61" s="18">
        <f t="shared" si="4"/>
        <v>4000</v>
      </c>
      <c r="P61" s="18">
        <f t="shared" si="3"/>
        <v>252137</v>
      </c>
    </row>
    <row r="62" customHeight="1" spans="1:16">
      <c r="A62" s="14">
        <v>60</v>
      </c>
      <c r="B62" s="16" t="s">
        <v>77</v>
      </c>
      <c r="C62" s="14">
        <v>244</v>
      </c>
      <c r="D62" s="14" t="s">
        <v>18</v>
      </c>
      <c r="E62" s="18">
        <v>241941</v>
      </c>
      <c r="F62" s="18">
        <v>6400</v>
      </c>
      <c r="G62" s="19">
        <v>0</v>
      </c>
      <c r="H62" s="18">
        <v>0</v>
      </c>
      <c r="I62" s="19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f t="shared" si="4"/>
        <v>0</v>
      </c>
      <c r="P62" s="18">
        <f t="shared" si="3"/>
        <v>248341</v>
      </c>
    </row>
    <row r="63" customHeight="1" spans="1:16">
      <c r="A63" s="14">
        <v>61</v>
      </c>
      <c r="B63" s="16" t="s">
        <v>78</v>
      </c>
      <c r="C63" s="14">
        <v>388</v>
      </c>
      <c r="D63" s="14" t="s">
        <v>18</v>
      </c>
      <c r="E63" s="18">
        <v>650572</v>
      </c>
      <c r="F63" s="18">
        <v>15000</v>
      </c>
      <c r="G63" s="17">
        <v>4696</v>
      </c>
      <c r="H63" s="18">
        <v>3270</v>
      </c>
      <c r="I63" s="19">
        <v>0</v>
      </c>
      <c r="J63" s="18">
        <v>0</v>
      </c>
      <c r="K63" s="18">
        <v>1600</v>
      </c>
      <c r="L63" s="18">
        <v>5800</v>
      </c>
      <c r="M63" s="18">
        <v>24065</v>
      </c>
      <c r="N63" s="18">
        <v>3890</v>
      </c>
      <c r="O63" s="18">
        <f t="shared" si="4"/>
        <v>43321</v>
      </c>
      <c r="P63" s="18">
        <f t="shared" si="3"/>
        <v>622251</v>
      </c>
    </row>
    <row r="64" customHeight="1" spans="1:16">
      <c r="A64" s="14">
        <v>62</v>
      </c>
      <c r="B64" s="16" t="s">
        <v>79</v>
      </c>
      <c r="C64" s="14">
        <v>408</v>
      </c>
      <c r="D64" s="14" t="s">
        <v>18</v>
      </c>
      <c r="E64" s="18">
        <v>614865</v>
      </c>
      <c r="F64" s="18">
        <v>18500</v>
      </c>
      <c r="G64" s="20">
        <v>42001</v>
      </c>
      <c r="H64" s="18">
        <v>0</v>
      </c>
      <c r="I64" s="19">
        <v>9240</v>
      </c>
      <c r="J64" s="18">
        <v>2575</v>
      </c>
      <c r="K64" s="18">
        <v>7137</v>
      </c>
      <c r="L64" s="18">
        <v>27628</v>
      </c>
      <c r="M64" s="18">
        <v>16437</v>
      </c>
      <c r="N64" s="18">
        <v>0</v>
      </c>
      <c r="O64" s="18">
        <f t="shared" si="4"/>
        <v>105018</v>
      </c>
      <c r="P64" s="18">
        <f t="shared" si="3"/>
        <v>528347</v>
      </c>
    </row>
    <row r="65" customHeight="1" spans="1:16">
      <c r="A65" s="14">
        <v>63</v>
      </c>
      <c r="B65" s="16" t="s">
        <v>80</v>
      </c>
      <c r="C65" s="14">
        <v>630</v>
      </c>
      <c r="D65" s="14" t="s">
        <v>18</v>
      </c>
      <c r="E65" s="18">
        <v>1696729</v>
      </c>
      <c r="F65" s="18">
        <v>25200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f t="shared" si="4"/>
        <v>0</v>
      </c>
      <c r="P65" s="18">
        <f t="shared" si="3"/>
        <v>1721929</v>
      </c>
    </row>
    <row r="66" customHeight="1" spans="1:16">
      <c r="A66" s="14">
        <v>64</v>
      </c>
      <c r="B66" s="16" t="s">
        <v>81</v>
      </c>
      <c r="C66" s="14">
        <v>275</v>
      </c>
      <c r="D66" s="14" t="s">
        <v>18</v>
      </c>
      <c r="E66" s="18">
        <v>649115</v>
      </c>
      <c r="F66" s="18">
        <v>15000</v>
      </c>
      <c r="G66" s="19">
        <v>0</v>
      </c>
      <c r="H66" s="18">
        <v>0</v>
      </c>
      <c r="I66" s="19">
        <v>0</v>
      </c>
      <c r="J66" s="18">
        <v>0</v>
      </c>
      <c r="K66" s="18">
        <v>0</v>
      </c>
      <c r="L66" s="18">
        <v>0</v>
      </c>
      <c r="M66" s="18">
        <v>101419.65</v>
      </c>
      <c r="N66" s="18">
        <v>0</v>
      </c>
      <c r="O66" s="18">
        <f t="shared" si="4"/>
        <v>101419.65</v>
      </c>
      <c r="P66" s="18">
        <f t="shared" si="3"/>
        <v>562695.35</v>
      </c>
    </row>
    <row r="67" customHeight="1" spans="1:16">
      <c r="A67" s="27" t="s">
        <v>82</v>
      </c>
      <c r="B67" s="27"/>
      <c r="C67" s="27">
        <f t="shared" ref="C67:Q67" si="5">SUM(C3:C66)</f>
        <v>35367</v>
      </c>
      <c r="D67" s="27"/>
      <c r="E67" s="27">
        <f t="shared" si="5"/>
        <v>218057965.68</v>
      </c>
      <c r="F67" s="28">
        <f t="shared" si="5"/>
        <v>3747400</v>
      </c>
      <c r="G67" s="27">
        <f t="shared" si="5"/>
        <v>7102021.11</v>
      </c>
      <c r="H67" s="28">
        <f t="shared" si="5"/>
        <v>330971</v>
      </c>
      <c r="I67" s="28">
        <f t="shared" si="5"/>
        <v>1553691.5</v>
      </c>
      <c r="J67" s="28">
        <f t="shared" si="5"/>
        <v>3903907.4</v>
      </c>
      <c r="K67" s="28">
        <f t="shared" si="5"/>
        <v>1972373.6</v>
      </c>
      <c r="L67" s="27">
        <f t="shared" si="5"/>
        <v>1757185.87</v>
      </c>
      <c r="M67" s="27">
        <f t="shared" si="5"/>
        <v>1220336.84</v>
      </c>
      <c r="N67" s="27">
        <f t="shared" si="5"/>
        <v>352388.74</v>
      </c>
      <c r="O67" s="27">
        <f t="shared" si="5"/>
        <v>18192876.06</v>
      </c>
      <c r="P67" s="27">
        <f t="shared" si="5"/>
        <v>203612489.62</v>
      </c>
    </row>
    <row r="68" s="3" customFormat="1" customHeight="1" spans="2:16">
      <c r="B68" s="29"/>
      <c r="C68" s="30"/>
      <c r="D68" s="30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6"/>
    </row>
    <row r="69" s="3" customFormat="1" customHeight="1" spans="2:16">
      <c r="B69" s="29"/>
      <c r="C69" s="30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6"/>
    </row>
    <row r="70" s="3" customFormat="1" customHeight="1" spans="2:16">
      <c r="B70" s="29"/>
      <c r="C70" s="30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6"/>
    </row>
    <row r="71" s="3" customFormat="1" customHeight="1" spans="2:16">
      <c r="B71" s="29"/>
      <c r="C71" s="30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6"/>
    </row>
    <row r="72" s="3" customFormat="1" customHeight="1" spans="2:16">
      <c r="B72" s="29"/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6"/>
    </row>
    <row r="73" s="3" customFormat="1" customHeight="1" spans="2:16">
      <c r="B73" s="29"/>
      <c r="C73" s="30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6"/>
    </row>
    <row r="74" s="3" customFormat="1" customHeight="1" spans="2:16">
      <c r="B74" s="29"/>
      <c r="C74" s="30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6"/>
    </row>
    <row r="75" s="3" customFormat="1" customHeight="1" spans="2:16">
      <c r="B75" s="29"/>
      <c r="C75" s="30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6"/>
    </row>
    <row r="76" s="3" customFormat="1" customHeight="1" spans="2:16">
      <c r="B76" s="29"/>
      <c r="C76" s="30"/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6"/>
    </row>
    <row r="77" s="3" customFormat="1" customHeight="1" spans="2:16">
      <c r="B77" s="29"/>
      <c r="C77" s="30"/>
      <c r="D77" s="30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6"/>
    </row>
    <row r="78" s="3" customFormat="1" customHeight="1" spans="2:16">
      <c r="B78" s="29"/>
      <c r="C78" s="30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6"/>
    </row>
    <row r="79" s="3" customFormat="1" customHeight="1" spans="2:16">
      <c r="B79" s="29"/>
      <c r="C79" s="30"/>
      <c r="D79" s="30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6"/>
    </row>
    <row r="80" s="3" customFormat="1" customHeight="1" spans="2:16">
      <c r="B80" s="29"/>
      <c r="C80" s="30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6"/>
    </row>
    <row r="81" s="3" customFormat="1" customHeight="1" spans="2:16">
      <c r="B81" s="29"/>
      <c r="C81" s="30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6"/>
    </row>
    <row r="82" s="3" customFormat="1" customHeight="1" spans="2:16">
      <c r="B82" s="29"/>
      <c r="C82" s="30"/>
      <c r="D82" s="30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6"/>
    </row>
    <row r="83" customHeight="1" spans="1:5">
      <c r="A83" s="32"/>
      <c r="B83" s="33"/>
      <c r="C83" s="34"/>
      <c r="D83" s="34"/>
      <c r="E83" s="35"/>
    </row>
  </sheetData>
  <mergeCells count="2">
    <mergeCell ref="A1:P1"/>
    <mergeCell ref="A67:B67"/>
  </mergeCells>
  <dataValidations count="1">
    <dataValidation type="list" allowBlank="1" showInputMessage="1" showErrorMessage="1" sqref="D1:D67 D68:D1048576">
      <formula1>"是,否"</formula1>
    </dataValidation>
  </dataValidations>
  <printOptions horizontalCentered="1" verticalCentered="1"/>
  <pageMargins left="0.314583333333333" right="0.118055555555556" top="0.550694444444444" bottom="0.43263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小区基本信息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付红</dc:creator>
  <cp:lastModifiedBy>飞哥</cp:lastModifiedBy>
  <dcterms:created xsi:type="dcterms:W3CDTF">2026-03-29T10:19:00Z</dcterms:created>
  <dcterms:modified xsi:type="dcterms:W3CDTF">2026-06-08T02:45:14Z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85A642328AFE477B895E089D7030D472_13</vt:lpwstr>
  </property>
  <property fmtid="{D5CDD505-2E9C-101B-9397-08002B2CF9AE}" pid="4" name="CalculationRule">
    <vt:i4>0</vt:i4>
  </property>
</Properties>
</file>