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入库申报表" sheetId="1" r:id="rId1"/>
    <sheet name="分类汇总表" sheetId="2" r:id="rId2"/>
    <sheet name="Sheet3" sheetId="3" r:id="rId3"/>
  </sheets>
  <definedNames>
    <definedName name="_xlnm._FilterDatabase" localSheetId="0" hidden="1">拟入库申报表!$A$1:$Y$412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<sst xmlns="http://schemas.openxmlformats.org/spreadsheetml/2006/main" count="5956" uniqueCount="1886">
  <si>
    <t>桃江县2026年度衔接资金项目计划明细表</t>
  </si>
  <si>
    <t xml:space="preserve"> 单位：桃江县农业农村局                                                                                                                                                                                   时间：2025年11月14日</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</si>
  <si>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</si>
  <si>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</si>
  <si>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</si>
  <si>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</si>
  <si>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</si>
  <si>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</si>
  <si>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</si>
  <si>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</si>
  <si>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</si>
  <si>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</si>
  <si>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</si>
  <si>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</si>
  <si>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</si>
  <si>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</si>
  <si>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</si>
  <si>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</si>
  <si>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</si>
  <si>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</si>
  <si>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</si>
  <si>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</si>
  <si>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</si>
  <si>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</si>
  <si>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</si>
  <si>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</si>
  <si>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</si>
  <si>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</si>
  <si>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</si>
  <si>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</si>
  <si>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</si>
  <si>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</si>
  <si>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</si>
  <si>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</si>
  <si>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农村道路建设（通村、通户路）</t>
  </si>
  <si>
    <t>桃花
江镇</t>
  </si>
  <si>
    <t>金花桥村</t>
  </si>
  <si>
    <t>桃花江镇金花桥榔树园组组级公路硬化拓宽</t>
  </si>
  <si>
    <t>改扩建</t>
  </si>
  <si>
    <t>金花桥村榔树园组</t>
  </si>
  <si>
    <t>2026年3月</t>
  </si>
  <si>
    <t>2026年12月</t>
  </si>
  <si>
    <t>长600米、宽2米组级公路硬化拓宽</t>
  </si>
  <si>
    <t>解决脱贫户5户10人和农户118人的生产生活问题，巩固该段的基础设施建设，方便村民出行。</t>
  </si>
  <si>
    <t>桃花江镇</t>
  </si>
  <si>
    <t>栗树咀村</t>
  </si>
  <si>
    <t>栗树咀村胜利组组级公路拓宽硬化</t>
  </si>
  <si>
    <t>栗树咀村胜利组</t>
  </si>
  <si>
    <t>拓宽硬化长800米，宽1.5米，厚0.2米</t>
  </si>
  <si>
    <t>解决脱贫户3户8人和农户350人的生产生活问题，方便村民出行。</t>
  </si>
  <si>
    <t>栗树咀村栗树咀组组级公路硬化</t>
  </si>
  <si>
    <t>栗树咀村栗树咀组</t>
  </si>
  <si>
    <t>硬化长500米，宽3.5米，厚0.2米</t>
  </si>
  <si>
    <t>解决脱贫户3户9人和农户400人的生产生活问题，方便村民出行。</t>
  </si>
  <si>
    <t>花园
洞村</t>
  </si>
  <si>
    <t>桃花江镇花园洞村洞口上组公路硬化</t>
  </si>
  <si>
    <t>新建</t>
  </si>
  <si>
    <t>花园洞村洞口上组</t>
  </si>
  <si>
    <t>长1000米，宽3.5米公路硬化</t>
  </si>
  <si>
    <t>解决脱贫户2户5人和农户182人的生产生活问题，巩固该段的基础设施建设，方便村民出行。</t>
  </si>
  <si>
    <t>农村道路建设(通村、通户路、小型桥梁等)</t>
  </si>
  <si>
    <t>牛潭河社区</t>
  </si>
  <si>
    <t>桃花江镇牛潭河社区马家塅通组公路硬化项目</t>
  </si>
  <si>
    <t>路基拓宽长580米，宽3.5米；路面硬化长580米，宽3.5米</t>
  </si>
  <si>
    <t>通过桃花江镇牛潭河社区马家塅通组公路硬化项目，解决群众生活生产出行需求，受益农户88户，受益人口252人。建成后脱贫（监测）户和村民满意度高。</t>
  </si>
  <si>
    <t>解决2户脱贫户生产生活问题，方便出行安全问题</t>
  </si>
  <si>
    <t>横木村</t>
  </si>
  <si>
    <t>桃花江镇横木村后低村组公路硬化拓宽</t>
  </si>
  <si>
    <t>横木村后低村组</t>
  </si>
  <si>
    <t>长240米，宽4米公路硬化，长1000米宽1米公路硬化拓宽</t>
  </si>
  <si>
    <t>解决脱贫户2户3人和农户115人的生产生活问题，巩固该段的基础设施建设，方便村民出行。</t>
  </si>
  <si>
    <t>农村渠道建设(通村、通户路、小型桥梁等)</t>
  </si>
  <si>
    <t>崆峒村</t>
  </si>
  <si>
    <t>龚仙保猪场至血河滩渠道修建</t>
  </si>
  <si>
    <t>崆峒村三组</t>
  </si>
  <si>
    <t>长900米，宽1米，高0.8米</t>
  </si>
  <si>
    <t>通过龚仙保猪场至血河滩渠道维修项目，解决群众农田灌溉需求，受益农户206户，受益人口532。建成后脱贫（监测）户和村民满意度高。</t>
  </si>
  <si>
    <t>受益农户206户，受益人口532。建成后脱贫（监测）户和村民满意度高。</t>
  </si>
  <si>
    <t>半稼洲社区</t>
  </si>
  <si>
    <t>半稼洲社区村陈家河至村政府组水系建设</t>
  </si>
  <si>
    <t>长500米，渠道需要全部进行修建</t>
  </si>
  <si>
    <t>通过桃花江镇半稼洲社区陈家河组至村政府组水系恢复，解决群众生活生产出行需求，受益农户56户，受益人口670人。建成后脱贫脱贫户和村民满意度高。</t>
  </si>
  <si>
    <t>解决3户脱贫户生产生活问题，方便出行安全问题</t>
  </si>
  <si>
    <t>农村基础设施（含产业配套基础设施）</t>
  </si>
  <si>
    <t>农村道路建设（通村、通户、小型桥梁等）</t>
  </si>
  <si>
    <t>桃谷山社区</t>
  </si>
  <si>
    <t>桃花江镇桃谷山社区廖家村组木斗冲、棉花坡道路硬化项目</t>
  </si>
  <si>
    <t>路面硬化长500米，宽3米</t>
  </si>
  <si>
    <t>通过桃花江镇桃谷山社区廖家村组木斗冲、棉花坡道路硬化项目，解决群众生活生产需求，受益农户45户，受益人口143人。建成后脱贫（监测）户和村民满意度高。</t>
  </si>
  <si>
    <t>解决了2户脱贫户生产生活问题，方便出行安全问题。</t>
  </si>
  <si>
    <t>桃花江镇桃谷山社区尤家村组支路至乌石村水库路基拓宽及路面硬化项目</t>
  </si>
  <si>
    <t>路基拓宽、路面硬化长1440米，宽4.5米</t>
  </si>
  <si>
    <t>通过桃花江镇桃谷山社区尤家村组支路至乌石村水库路基拓宽及路面硬化项目，解决群众生活生产需求，受益农户102户，受益人口342人。建成后脱贫（监测）户和村民满意度高。</t>
  </si>
  <si>
    <t>梨树桥村</t>
  </si>
  <si>
    <t>桃花江镇梨树桥村致平大道拓宽</t>
  </si>
  <si>
    <t>梨树桥村双丰组、杨伏桥组</t>
  </si>
  <si>
    <t>长1400米，宽3.5米公路拓宽硬化</t>
  </si>
  <si>
    <t>解决脱贫户28户70人和农户1200人的生产生活问题，巩固该段的基础设施建设，方便村民出行。</t>
  </si>
  <si>
    <t>道关山</t>
  </si>
  <si>
    <t>桃花江镇道关山村道关山组组级公路拓宽硬化</t>
  </si>
  <si>
    <t>道关山村道关山组组级公路</t>
  </si>
  <si>
    <t>长200米，宽2.5米，厚0.2米，公路拓宽硬化，</t>
  </si>
  <si>
    <t>解决群众生产生活需求，方便本村村民出行，收益农户56户，收益人口144人，建成后脱贫（监测）户和村民满意度高</t>
  </si>
  <si>
    <t>桃花江镇道关山村何家湾贾圣保屋旁至钟家湾组钟群良屋旁组级公路新建硬化</t>
  </si>
  <si>
    <t>道关山村</t>
  </si>
  <si>
    <t>长600米，宽3.5米，厚0.2米，公路拓宽硬化</t>
  </si>
  <si>
    <t>解决群众生产生活需求，方便本村村民出行。收益农户265户。受益人1425人。建成后脱贫(监测)户和村民满意度高</t>
  </si>
  <si>
    <t>近桃社区</t>
  </si>
  <si>
    <t>近桃社区七组罗家排组道路硬化工程项目</t>
  </si>
  <si>
    <t>近桃社区七组</t>
  </si>
  <si>
    <t>近桃社区七组罗家排路段未硬化，项目总长500米，厚度0.2米，宽3.5米，硬化处需要用挖机整理泥土装运、沙石打底、混凝土路面硬化</t>
  </si>
  <si>
    <t>近桃社区七组罗家排道路硬化建社后能与村级主干道接轨，方便周边所有脱贫户及监测户和农户出行，农户满意度高</t>
  </si>
  <si>
    <t>解决脱贫户及户监测户生产生活问题，方便出行安全问题</t>
  </si>
  <si>
    <t>鹅公桥村</t>
  </si>
  <si>
    <t>鹅公桥村大古塘组郭应军屋前至大古塘铁路桥主干道公路基础拓宽并硬化工程项目</t>
  </si>
  <si>
    <t>鹅公桥村大古塘组</t>
  </si>
  <si>
    <t>鹅公桥村大古塘组郭应军屋前至大古塘铁路桥主干道公路基础拓宽工程项目长560米，宽2.5米路基建设，部分加宽处混凝土打底、砖砌挡土墙，部分混凝土浇筑挡土墙，土方开挖、转运、回填，并对长560米，宽2.5米加宽处进行硬化</t>
  </si>
  <si>
    <t>鹅公桥村大古塘组郭应军屋前至大古塘铁路桥主干道公路基础拓宽并硬化工程项目，方便周边所有脱贫户及监测户和农户出行，农户满意度高</t>
  </si>
  <si>
    <t>产业发展</t>
  </si>
  <si>
    <t>配套设施</t>
  </si>
  <si>
    <t>小型农田水利</t>
  </si>
  <si>
    <t>拱头山村</t>
  </si>
  <si>
    <t>桃花江镇拱头山村上牛潭组水渠、山塘维修</t>
  </si>
  <si>
    <t>上牛潭组200米水渠一口山塘维修</t>
  </si>
  <si>
    <t>通过桃花江镇拱头山村上牛潭组水渠维修，解决群众生活生产需求，受益农户62户，受益人口209人。建成后脱贫（监测）户和村民满意度高。</t>
  </si>
  <si>
    <t>解决了5户脱贫户生产生活问题，解决群众生活生产需求。</t>
  </si>
  <si>
    <t>川门湾村</t>
  </si>
  <si>
    <t>桃花江镇川门湾村荷叶塘组至沙咀河组公路硬化</t>
  </si>
  <si>
    <t>川门湾村荷叶塘组至沙咀河组</t>
  </si>
  <si>
    <t>长400米，宽3.5米公路硬化</t>
  </si>
  <si>
    <t>解决脱贫户4户11人和农户286人的生产生活问题，基础设施建设，方便村民出行及农副产品的运输销售。</t>
  </si>
  <si>
    <t>罗家巷至药子房道路硬化</t>
  </si>
  <si>
    <t>川门湾村罗家巷组至新兴组</t>
  </si>
  <si>
    <t>长350米、宽3.5米公路硬化</t>
  </si>
  <si>
    <t>解决脱贫户6户15人和农户140人的生产生活问题，基础设施建设，方便出行，满意度高</t>
  </si>
  <si>
    <t>青山村</t>
  </si>
  <si>
    <t>桃花江镇青山村下枫树坪组吴正阳家旁至秦和悦家屋前公路拓宽及硬化</t>
  </si>
  <si>
    <t>枫树坪组吴正阳家至秦和悦家屋前道 路拓宽长1000米、宽1.2米、厚0.2米</t>
  </si>
  <si>
    <t>通过桃花江镇青山村枫树坪组吴正阳家至秦和悦家前道路加宽及硬化，解决群众生活生产需求，方便村民出行。受益农户45户，受益人口145人。建成后脱贫（监测）户和村民满意度高。</t>
  </si>
  <si>
    <t>解决了3户脱贫户生产生活问题，解决群众生活生产需求，方便村民安全出行。</t>
  </si>
  <si>
    <t>株木潭村</t>
  </si>
  <si>
    <t>桃花江镇株木潭村刘家村塘、烂泥塘加固、维修</t>
  </si>
  <si>
    <t>株木潭村刘家村组</t>
  </si>
  <si>
    <t>加固长180米，宽4米，清淤</t>
  </si>
  <si>
    <t>解决群众生产生活需求，方便本村村民出行，农田灌溉，收益农户51户，收益人口116人，建成后脱贫（监测）户和村民满意度高</t>
  </si>
  <si>
    <t>人和桥村</t>
  </si>
  <si>
    <t>桃花江镇尖角元组至文冲口组道路硬化</t>
  </si>
  <si>
    <t>人和桥村尖角元组、文冲口组</t>
  </si>
  <si>
    <t>将尖角元组至文冲口组公路硬化1100米，宽4米，厚度0.2米</t>
  </si>
  <si>
    <t>解决群众生产生活需求，方便本村村民出行，农田灌溉，收益农户197户，收益人口563人，建成后脱贫（监测）户和村民满意度高</t>
  </si>
  <si>
    <t>杨家坳社区</t>
  </si>
  <si>
    <t>新塘硬化达标</t>
  </si>
  <si>
    <t>杨家坳社区新塘硬化达标长450米，高平均3米。</t>
  </si>
  <si>
    <t>解决周边居民155户488人，其中脱贫（监测）户8户13人的农业生产、水利灌溉等问题，建成后脱贫（监测）户和居民满意度高。</t>
  </si>
  <si>
    <t>大华村</t>
  </si>
  <si>
    <t>枫树冲水库左至黄天保屋右至莫益安屋水渠建设</t>
  </si>
  <si>
    <t>枫树冲水库左至黄天保屋右至莫益安屋800米砖砌式水渠。</t>
  </si>
  <si>
    <t>枫树冲水库左至黄天保屋右至莫益安屋水渠建设的实施，方便了4户脱贫户和10户群众的去行以及方便笋农楠竹的运输，为大华村发展旅游业打下坚实的基础。</t>
  </si>
  <si>
    <t>公路拓宽及硬化</t>
  </si>
  <si>
    <t>创业村</t>
  </si>
  <si>
    <t>创业村金星组道路硬化</t>
  </si>
  <si>
    <t>金星组</t>
  </si>
  <si>
    <t>1、道路硬化、路基平整长600m，宽3m，高0.2m；衬砌挡土墙100m，高3m，宽0.8m</t>
  </si>
  <si>
    <t>通过杨家冲组道路拓宽项目，解决群众出行需求，受益农户22户，受益人口66。建成后脱贫（监测）户和村民满意度高。</t>
  </si>
  <si>
    <t>渠道维修</t>
  </si>
  <si>
    <t>打石湾社区</t>
  </si>
  <si>
    <t>高坪中渠维修</t>
  </si>
  <si>
    <t>打石湾社区中渠清淤、维修、加固长2000米，宽1.2米</t>
  </si>
  <si>
    <t>解决周边居民55户218人，其中脱贫（监测）户11户19人的农业生产、水利灌溉等问题，建成后脱贫（监测）户和居民满意度高。</t>
  </si>
  <si>
    <t>曾学科屋至肖家冲水库道路加宽</t>
  </si>
  <si>
    <t>道路加宽长约1000米，宽1.5米</t>
  </si>
  <si>
    <t>解决周边居民37户112人，其中脱贫（监测）户3户8人的农业生产、水利灌溉等问题，建成后脱贫（监测）户和居民满意度高。</t>
  </si>
  <si>
    <t>石高桥村</t>
  </si>
  <si>
    <t>黄家村组新式桥公路</t>
  </si>
  <si>
    <t>黄家村组</t>
  </si>
  <si>
    <t>硬化拓宽长410米，宽度5米</t>
  </si>
  <si>
    <t>通过黄家村组新式桥公路项目，解决脱贫户3户5人和农户126人的生产生活问题，巩固该段的基础设施建设，方便村民出行。</t>
  </si>
  <si>
    <t>罗家潭村</t>
  </si>
  <si>
    <t>向阳组渠道衬砌</t>
  </si>
  <si>
    <t>罗家潭村向阳组渠道衬砌长900米，宽1.1米</t>
  </si>
  <si>
    <t>解决周边农户40户180人，其中脱贫户2户18人的农业生产，水田灌溉建成后脱贫户（监测户）和农户满意度高</t>
  </si>
  <si>
    <t>金凤社区</t>
  </si>
  <si>
    <t>金凤社区颜家村内
道路拓宽硬化新建挡土墙</t>
  </si>
  <si>
    <t>金凤社区颜家村</t>
  </si>
  <si>
    <t>长500米宽2米
道路拓宽硬化新建挡土墙</t>
  </si>
  <si>
    <t>方便周
边3户
16人脱
贫户和
农户45户
1280人出行</t>
  </si>
  <si>
    <t>花果山村</t>
  </si>
  <si>
    <t>龙龟冲公路硬化</t>
  </si>
  <si>
    <t>老油坝组</t>
  </si>
  <si>
    <t>道路加宽硬化4.5米，长500米</t>
  </si>
  <si>
    <t>通过龙龟冲公路硬化项目，解决群众出行安全问题需求，受益农户50户，受益人口200人。建成后脱贫户和村民满意度高。</t>
  </si>
  <si>
    <t>元子村组山塘维修</t>
  </si>
  <si>
    <t>元子村组</t>
  </si>
  <si>
    <t>元子村山塘维修</t>
  </si>
  <si>
    <t>通过元子村山塘维修，解决群众生产生活需求，方便本村村民出行，农田灌溉，受益农户100户，受益人口320人，建成后脱贫户和村民满意度高</t>
  </si>
  <si>
    <t>基础设施建设</t>
  </si>
  <si>
    <t>农村道路建设</t>
  </si>
  <si>
    <t>唐家村组许应兵筷子厂至涵洞出口涵洞换板、路面中修换板建设工程项目</t>
  </si>
  <si>
    <t>唐家村组许应兵筷子厂至涵洞出口总长396米，其中涵洞换钢筋混凝土板17块，长1.88米，宽0.98米，高0.15米；涵洞支撑墙混凝土维修加固，长29.5米，宽0、1米，高1.5米；涵洞进出后路面混凝土换板长25米，宽3.5米，高0.2米；涵洞沟渠清淤</t>
  </si>
  <si>
    <t>通过桃花江镇唐家村组许应兵筷子厂至涵洞出口涵洞换板、路面中修换板建设工程项目，方便周边所有脱贫户及监测户和农户出行，农户满意度高</t>
  </si>
  <si>
    <t>石高桥村黄家村组路基拓宽建设项目</t>
  </si>
  <si>
    <t>路基拓宽长80米，宽1.5M，混凝土挡墙建设长80米，平均宽0.4M，平均高1.2M。</t>
  </si>
  <si>
    <t>通过拓宽项目解决群众道路安全问题，解决周边2户脱贫户和77户农户，共225人的出行问题，本项目可持续使用15年，建成后脱贫（监测）户和村民满意度高。</t>
  </si>
  <si>
    <t>桃花江镇桃谷山社区塘冲组支路路基拓宽及路面硬化项目</t>
  </si>
  <si>
    <t>2025年11月</t>
  </si>
  <si>
    <t>2025年12月</t>
  </si>
  <si>
    <t>路面硬化长500米，平均拓宽80公分</t>
  </si>
  <si>
    <t>73户</t>
  </si>
  <si>
    <t>219人</t>
  </si>
  <si>
    <t>0个</t>
  </si>
  <si>
    <t>通过桃花江镇桃谷山社区塘冲组支路路基拓宽及路面硬化项目，解决群众生活生产需求，受益农户73户，受益人口219人。建成后脱贫（监测）户和村民满意度高。</t>
  </si>
  <si>
    <t>解决了4户脱贫户生产生活问题，方便出行安全问题。</t>
  </si>
  <si>
    <t>生产
项目</t>
  </si>
  <si>
    <t>郭家冲组路基拓宽加固建设项目</t>
  </si>
  <si>
    <t>扩建</t>
  </si>
  <si>
    <t>栗树咀村郭家冲组</t>
  </si>
  <si>
    <t>水库内排木桩全长180米，按每米1个，桩长3米/根，外运回填夯实土方，机械平整护坡。</t>
  </si>
  <si>
    <t>解决脱贫户2户6人和农户170人的生产生活问题，方便村民出行。</t>
  </si>
  <si>
    <t>樟树湾组新建渠道</t>
  </si>
  <si>
    <t>樟树湾组新建渠道长200米，宽0.6米，高0.6米</t>
  </si>
  <si>
    <t>解决周边居民34户117人，其中脱贫（监测）户7户13人的农业生产、水利灌溉等问题，建成后脱贫（监测）户和居民满意度高。</t>
  </si>
  <si>
    <t>桃花江镇花园洞村钟家冲组至花家坳组（兰花基地）道路拓宽硬化项目</t>
  </si>
  <si>
    <t>花园洞村钟家冲组、花家坳组</t>
  </si>
  <si>
    <t>1.路基拓宽1.2米，砖砌体，挡土墙长150米，平均高1.2米；2.外运回填夯实土方；3.路面拓宽长150米，宽1米。</t>
  </si>
  <si>
    <t>解决脱贫户2户3人和农户162人的生产生活问题，巩固该段的基础设施建设，方便村民出行。</t>
  </si>
  <si>
    <t>农村道路建设（通村路、通户路、小型桥梁等）</t>
  </si>
  <si>
    <t>浮邱山乡</t>
  </si>
  <si>
    <t>回龙湾村</t>
  </si>
  <si>
    <t>浮邱山乡回龙湾村胜利组至石咀坝组主公路加宽路基平整硬化</t>
  </si>
  <si>
    <t>长1000米、平均宽2米、厚0.2米加宽公路路基平整硬化建设</t>
  </si>
  <si>
    <t>通过主公路加宽路基平整硬化解决30户105人，其中脱贫户7户11人的农民出行，给群众带来经营收益</t>
  </si>
  <si>
    <t>配套服务</t>
  </si>
  <si>
    <t>浮邱山乡回龙湾村石咀坝组至陈家坳组主公路加宽路基平整硬化</t>
  </si>
  <si>
    <t>通过主公路加宽路基平整硬化解决32户107人，其中脱贫户5户12人的农民出行，给群众带来经营收益</t>
  </si>
  <si>
    <t>毛家桥村</t>
  </si>
  <si>
    <t>浮邱山乡毛家桥村高门楼组竹山嘴公路路基平整硬化</t>
  </si>
  <si>
    <t>长750米、宽3.5米、厚0.18米公路路基平整硬化建设</t>
  </si>
  <si>
    <t>通过公路路基平整硬化解决19户73人，其中脱贫户3户3人的农民出行，给群众带来经营收益</t>
  </si>
  <si>
    <t>浮邱山乡毛家桥村席家河组至白家河村公路路基平整硬化项目</t>
  </si>
  <si>
    <t>长750米、宽5米、厚0.18米公路路基平整硬化</t>
  </si>
  <si>
    <t>通过公路路基平整硬化解决19户73人，其中脱贫户3户4人的农民出行，给群众带来经营收益</t>
  </si>
  <si>
    <t>农村道路建设、山塘维修</t>
  </si>
  <si>
    <t>担水坝村</t>
  </si>
  <si>
    <t>担水坝村枣树湾至曹家咀联村公路300米硬化及蔡家冲山塘、谢家咀山塘、下滂田村3口山塘清淤加固衬砌</t>
  </si>
  <si>
    <t>公路长300米、宽3.5米、厚0.2米公路路基平整硬化建设,3口山塘清淤加固衬砌</t>
  </si>
  <si>
    <t>通过公路路基平整硬化解决30户96人，其中脱贫5户12人的农民出行，水利灌溉，给群众带来经营收益</t>
  </si>
  <si>
    <t>农村水渠维修</t>
  </si>
  <si>
    <t>担水坝村西干渠张目桥支渠到三眼塘水渠约2.2公里衬砌</t>
  </si>
  <si>
    <t>约2.2公里衬砌</t>
  </si>
  <si>
    <t>通过水渠硬化解决150户800人，其中脱贫10户30人的农民出行，水利灌溉，给群众带来经营收益</t>
  </si>
  <si>
    <t>金盆村</t>
  </si>
  <si>
    <t>金盆村关家嘴组关家嘴桥梁基础建设工程</t>
  </si>
  <si>
    <t>桥梁建设20*8*0.5</t>
  </si>
  <si>
    <t>通过桥梁建设，解决36户129人，其中脱贫户2户6人的出行，建成后脱贫（监测）户和村民满意度高。</t>
  </si>
  <si>
    <t>浮邱山乡金盆村殷家嘴公路硬化建设项目</t>
  </si>
  <si>
    <t>长300米，宽3米公路硬化建设</t>
  </si>
  <si>
    <t>通过金盆村殷家嘴长300米、宽3米、厚0.18米公路平整硬化，解决农户出行需求，受益农户17户，受益人口52人，建成后村民满意度高。</t>
  </si>
  <si>
    <t>人形山村</t>
  </si>
  <si>
    <t>浮邱山乡人形山村共和桥至黑屋组级公路硬化</t>
  </si>
  <si>
    <t>长420米、平均宽3米、厚0.18米加宽公路路基平整硬化建设</t>
  </si>
  <si>
    <t>通过人形山村人形山村共和桥至黑屋组级公路硬化长420米、宽3米、厚0.12米公路平整硬化，解决农户出行需求，受益农户73户，受益人口254人，其中受益脱贫户6户14人，建成后脱贫（监测）户和村民满意度高。</t>
  </si>
  <si>
    <t>路灯亮化</t>
  </si>
  <si>
    <t>双神线至黄鹤桥路段、三忠公至枳木山路段、炭大线路段雪亮工程</t>
  </si>
  <si>
    <t>三条路段长3000米，两边共120盏路灯</t>
  </si>
  <si>
    <t>通过建设路灯亮化长4000米，两边共160盏路灯</t>
  </si>
  <si>
    <t>黄鹤桥村</t>
  </si>
  <si>
    <t>浮邱山乡黄鹤桥村南门坎公路加宽路基平整硬化</t>
  </si>
  <si>
    <t>黄鹤桥桥</t>
  </si>
  <si>
    <t>长440米、平均宽3.5米、厚0.2米加宽公路路基平整硬化建设</t>
  </si>
  <si>
    <t>通过主公路加宽路基平整硬化解决35户100人，其中脱贫户5户9人的农民出行，给群众带来经营收益</t>
  </si>
  <si>
    <t>田家冲村</t>
  </si>
  <si>
    <t>浮邱山乡田家冲村张目桥组、汪家山组公路拓宽硬化</t>
  </si>
  <si>
    <t>长400米宽2.5米拓宽硬化</t>
  </si>
  <si>
    <t>通过建设长400米宽2.5米拓宽硬化，解决农户出行需求，受益农户45户，受益人口132人，建成后脱贫（监测）户和村民满意度高。</t>
  </si>
  <si>
    <t>乡村建设 行动</t>
  </si>
  <si>
    <t>河道衬砌</t>
  </si>
  <si>
    <t>浮邱山乡田家冲村柏白河道衬砌</t>
  </si>
  <si>
    <t>长5000米高1.8米宽4米</t>
  </si>
  <si>
    <t>通过修建长5000米、高1.8米、宽4米水渠衬砌；方便了600户1268人的生产生活，其中脱贫户（监测）户15户46人，改善了农户农田灌溉，提高了农户生活质量。本项目可持续使用15年，建成后脱贫（监测）户和村民满意度高</t>
  </si>
  <si>
    <t>农村道路建设(通村、通户路）</t>
  </si>
  <si>
    <t>齐心村</t>
  </si>
  <si>
    <t>浮邱山乡齐心村村部路口至黄家冲易家组公路窄路加宽硬化项目</t>
  </si>
  <si>
    <t>公路窄路加宽</t>
  </si>
  <si>
    <t>村部至易家组</t>
  </si>
  <si>
    <t>窄路加宽(长1500米*宽1米)建设及硬化</t>
  </si>
  <si>
    <t>通过窄路加宽硬化解决210户630人，其中脱贫户66户158人的农民出行，给群众带来生产经营收益</t>
  </si>
  <si>
    <t>浮邱山乡齐心村黄家冲孙小亮门口至刘家屋场倒车坪水渠清污衬砌护坡项目</t>
  </si>
  <si>
    <t>水渠清污衬砌护坡</t>
  </si>
  <si>
    <t>黄家冲孙小亮门口至刘家屋场倒车坪</t>
  </si>
  <si>
    <t>水渠长550米清污衬砌护坡建设</t>
  </si>
  <si>
    <t>炭山桥村</t>
  </si>
  <si>
    <t>浮邱山乡炭山桥村炭大线公路衬砌、硬化</t>
  </si>
  <si>
    <t>长3.5公里，宽1.5米的村级公路硬化、黑化</t>
  </si>
  <si>
    <t>通过对炭山桥村炭大线公路长3500米宽1.5米拓宽硬化，解决农户出行需求，受益农户780户，受益人口3008人，建成后脱贫（监测）户和村民满意度高。</t>
  </si>
  <si>
    <t xml:space="preserve">浮邱山乡炭山桥村土窝湾组级公路硬化 </t>
  </si>
  <si>
    <t>长300米、宽2.8米、厚0.2米组级公路平整硬化</t>
  </si>
  <si>
    <t>通过炭山桥村土窝湾组级公路长300米、宽2.8米公路路基平整及硬化，解决农户出行需求，受益农户32户，受益人口104人，建成后脱贫（监测）户和村民满意度高。</t>
  </si>
  <si>
    <t>河堤衬砌</t>
  </si>
  <si>
    <t>浮邱山乡炭山桥村春卜组段毛家港河堤衬砌</t>
  </si>
  <si>
    <t>长620米，厚0.4米，高2米</t>
  </si>
  <si>
    <t>通过对炭山桥村春卜组段毛家港长620米，厚0.4米，高2米河堤衬砌，解决农户灌溉需求，受益农户780户，受益人口3008人，建成后脱贫（监测）户和村民满意度高。</t>
  </si>
  <si>
    <t>西峰寺村</t>
  </si>
  <si>
    <t>西峰寺村曾志元门口至曾术兵门口道路拓宽硬化</t>
  </si>
  <si>
    <t>建设长680米、宽3米、厚0.2米公路拓宽硬化</t>
  </si>
  <si>
    <t>完成产业公路680米*3.0米*0.2米的拓宽硬化方便71户180人（包含脱贫户14户33人）的交通出行和农副产品运输，建成后脱贫（监测）户和村民满意度高。</t>
  </si>
  <si>
    <t>西峰寺村范家湾组产业路拓宽硬化</t>
  </si>
  <si>
    <t>建设长2000米、宽3米、厚0.2米公路拓宽硬化</t>
  </si>
  <si>
    <t>完成产业公路2000米*3.0米*0.2米的拓宽硬化方便49户136人（包含脱贫户11户31人）的交通出行和农副产品运输，建成后脱贫（监测）户和村民满意度高。</t>
  </si>
  <si>
    <t>新桥村</t>
  </si>
  <si>
    <t>浮邱山乡新桥村关皇庙组黄土坝组级公路路基平整、硬化</t>
  </si>
  <si>
    <t>长1000米宽3.5米公路平整硬化</t>
  </si>
  <si>
    <t>通过新桥村关皇庙组黄土坝组级公路长1000米宽3.5米公路平整硬化，解决农户出行需求，受益农户62户，受益人口167人，建成后脱贫（监测）户和村民满意度高。</t>
  </si>
  <si>
    <t>浮邱山乡新桥村新村公路路基平整及硬化</t>
  </si>
  <si>
    <t>长200米，宽3米公路平整硬化</t>
  </si>
  <si>
    <t>通过新桥村新村公路长200米、宽3米公路路基平整及硬化，解决农户出行需求，受益农户64户，受益人口149，建成后脱贫（监测）户和村民满意度高</t>
  </si>
  <si>
    <t>农村公路建设</t>
  </si>
  <si>
    <t>水口山村</t>
  </si>
  <si>
    <t>水口山村洪桥头石湾公路拓宽</t>
  </si>
  <si>
    <t>水口山村一五网格</t>
  </si>
  <si>
    <t>公路3000米*1.5米拓宽</t>
  </si>
  <si>
    <t>通过公路拓宽解决500户2000人，其中脱贫79户302人的村民出行，给群众带来经营收益</t>
  </si>
  <si>
    <t>浮邱山村</t>
  </si>
  <si>
    <t>浮邱山乡浮邱山村江家湾窄路拓宽</t>
  </si>
  <si>
    <t>长500米，宽1.5米</t>
  </si>
  <si>
    <t>通过公路路基平整硬化解决15户60人，其中脱贫1户3人的农民出行，水利灌溉，给群众带来经营收益</t>
  </si>
  <si>
    <t>浮邱山乡浮邱山村贺石线路基平整、拓宽浆砌石</t>
  </si>
  <si>
    <t>长700米,宽6米</t>
  </si>
  <si>
    <t>通过公路路基平整硬化解决30户100人，其中脱贫3户7人的农民出行，水利灌溉，给群众带来经营收益</t>
  </si>
  <si>
    <t>大水洞村</t>
  </si>
  <si>
    <t>吴家湾至太平寨组道路拓宽硬化。</t>
  </si>
  <si>
    <t>道路拓宽硬化</t>
  </si>
  <si>
    <t>吴家湾至太平寨组</t>
  </si>
  <si>
    <t>长1.2公里，宽1.5米，厚0.2米</t>
  </si>
  <si>
    <t>通过路拓宽硬化，解决680户198人，其中脱贫户9户26人的农民出行，给群众带来生产经营收益</t>
  </si>
  <si>
    <t>农村基础设施(含产业配套基础设施)</t>
  </si>
  <si>
    <t>浮邱山乡大水洞村下小干组至黄鹤桥村文山冲组道路硬化</t>
  </si>
  <si>
    <t>长500米，宽4.5米，公路平整与硬化</t>
  </si>
  <si>
    <t>通过公路硬化解决92户325人，其中脱贫户7户20人的农民出行，给群众带来生产经营受益。</t>
  </si>
  <si>
    <t>农村基础设施建设</t>
  </si>
  <si>
    <t>白家河村</t>
  </si>
  <si>
    <t>浮邱山乡白家河村中间渠衬砌</t>
  </si>
  <si>
    <t>水渠长1000米，宽1.5米，高1米，底1.2米衬砌</t>
  </si>
  <si>
    <t>通过对中间渠的衬砌，解决了450户农户（其中脱贫户10户18人）1000亩稻田的灌溉问题，增加了粮食产量。</t>
  </si>
  <si>
    <t>枳木山村</t>
  </si>
  <si>
    <t>浮邱山乡枳木山村枳平公路路基拓宽硬化项目</t>
  </si>
  <si>
    <t>广济桥至黄家湾</t>
  </si>
  <si>
    <t>窄路加宽(长1500米*宽1.5米)拓宽及硬化</t>
  </si>
  <si>
    <t>通过窄路拓宽硬化解决60户188人，其中脱贫户12户36人的农民出行，给群众带来生产经营收益</t>
  </si>
  <si>
    <t>浮邱山乡茅屋湾组公路硬化项目</t>
  </si>
  <si>
    <t>公路硬化</t>
  </si>
  <si>
    <t>肖余庆屋至曾庆良屋</t>
  </si>
  <si>
    <t>公路硬化(长350米*宽3米)</t>
  </si>
  <si>
    <t>通过公路硬化解决18户72人，其中脱贫户3户9人的农民出行，给群众带来生产经营收益</t>
  </si>
  <si>
    <t>乡村 建设 行动</t>
  </si>
  <si>
    <t>黄南冲村</t>
  </si>
  <si>
    <t>竹楼洞水库入库公路</t>
  </si>
  <si>
    <t>长450米，宽3.5米，高0.2米公路硬化</t>
  </si>
  <si>
    <t>通过公路硬化解决了8户30人，其中脱贫户1户2人的农民出行，给群众带来了生产经营收益。</t>
  </si>
  <si>
    <t>新型农村集体经济发展项目</t>
  </si>
  <si>
    <t>湘资席梦思厂增产扩容</t>
  </si>
  <si>
    <t>湘资席梦思厂增产扩容项目，依托现有的湘资席梦思厂，在原有的基础上新增生产线1条、辅助生产设备1套，扩大生产规模，提升产品质量和示场竞争力</t>
  </si>
  <si>
    <t>2026年度实现村集体经济经入10万元以上，逐步实现村民人均年收入及村级集体经济收入稳步增长。推动产业可持续发展</t>
  </si>
  <si>
    <t>扩产后将解决本村20人就业问题</t>
  </si>
  <si>
    <t>枳木山村物流园扩容项目</t>
  </si>
  <si>
    <t>桃江县浮邱山乡枳木山村</t>
  </si>
  <si>
    <t>枳木山村火山物流扩容项目：依托现有的枳木山村物流园，在原有厂房设备基础上新购买运输车辆、无人驾驶车，用于扩大现有物流园规模，提升市场竞争力。</t>
  </si>
  <si>
    <t>2026年度实现村集体经济收入36万元以上，带动村民人均增收500元，逐步实现“集体增实力、农民增收入、产业增效益”的目标</t>
  </si>
  <si>
    <t>扩产后将解决本村63人的就业问题</t>
  </si>
  <si>
    <t>炭山桥种养殖农场</t>
  </si>
  <si>
    <t>桃江县浮邱山乡炭山桥村</t>
  </si>
  <si>
    <t>炭山桥种养殖农场新建项目：计划在原有的建设规模山林流转40亩的基础上，新增山林流转20亩。预计在已修建狗舍3000平方的基础上，重新扩建1000平方养殖土狗，集中打造共计山林流转60亩，狗舍修建4000平方、养殖土狗10000条的生态种养殖农村农场。</t>
  </si>
  <si>
    <t>2026年，村级集体经济收入稳定在20万以上，新增就业岗位10人，逐步实现村民人均
年收入及村级集体经济收入稳步增长。</t>
  </si>
  <si>
    <t>扩建后，预计解决本村10人就业问题。</t>
  </si>
  <si>
    <t>生产项目</t>
  </si>
  <si>
    <t>种植业基地</t>
  </si>
  <si>
    <t>大栗港镇</t>
  </si>
  <si>
    <t>黄道仑村</t>
  </si>
  <si>
    <t>大栗港镇黄道仑村常端村组至大兴组排灌两用干渠衬砌</t>
  </si>
  <si>
    <t>长150米、宽（面宽2.5米、底宽2米）、高1.5米</t>
  </si>
  <si>
    <t>通过大栗港镇黄道仑村常端村组至大兴组排灌两用干渠衬砌长150米、宽（面宽2.5米、底宽2米）、高1.5米，方便农户102户350人增产增收，其中脱贫户（监测户）3户9人。脱贫户（监测户）和村民满意度较高。</t>
  </si>
  <si>
    <t>大栗港镇黄道仑村大兴组至麻竹村水库排灌两用干渠衬砌</t>
  </si>
  <si>
    <t>长200米、宽（面宽2.5米、底宽2米）、高1.5米</t>
  </si>
  <si>
    <t>通过大栗港镇黄道仑村大兴组至麻竹村水库排灌两用干渠衬砌长200米、宽（面宽2.5米、底宽2米）、高1.5米，方便农户56户220人增产增收，其中脱贫户（监测户）3户9人。脱贫户（监测户）和村民满意度较高。</t>
  </si>
  <si>
    <t>黄栗洑村</t>
  </si>
  <si>
    <t>大栗港镇207国道驼背村口至黄栗洑组公路扩宽硬化</t>
  </si>
  <si>
    <t>大栗港镇207国道驼背村口至黄栗洑组刘干跃屋前长1000米，宽1.5，厚度0.2米公路扩宽硬化</t>
  </si>
  <si>
    <t>通过建设长1000米、宽1.5米、厚0.2米组级公路扩宽加硬化项目，方便了32户89人的出行，其中脱贫（监测）户3户11人，本项目可持续使用15年，脱贫（监测）户和村民满意度提高。</t>
  </si>
  <si>
    <t>大栗港镇黄栗洑村村级公路扩宽加硬化</t>
  </si>
  <si>
    <t>大栗港镇筑金坝中学黎亚军屋前至花园楼肖谷丰屋前长1700米，宽1.5米，厚0.2米的公路硬化</t>
  </si>
  <si>
    <t>通过建设长1700米、宽15米、厚0.2米组级公路扩宽加硬化项目，方便了48户162人的出行，其中脱贫（监测）户5户12人，本项目可持续使用15年，脱贫（监测）户和村民满意度提高。</t>
  </si>
  <si>
    <t>栗山河村</t>
  </si>
  <si>
    <t>大栗港镇栗山河村新园内组绕道公路硬化</t>
  </si>
  <si>
    <t>栗山河村新园内组</t>
  </si>
  <si>
    <t>大栗港镇栗山河村绕道公路硬化长228米、宽6米、厚0.2米</t>
  </si>
  <si>
    <t>通过建设大栗港镇栗山河村新园内组绕道公路硬化项目，方便农户52户262人的出行，其中脱贫（监测）户5户16人，本项目可持续使用15年，脱贫（监测）户和村民满意度提高。</t>
  </si>
  <si>
    <t>大栗港镇栗山河村勤家仑组至牛皮田组绕道公路硬化</t>
  </si>
  <si>
    <t>栗山河村勤家仑组至牛皮田组</t>
  </si>
  <si>
    <t>大栗港镇栗山河村绕道公路硬化长303米、宽6米、厚0.2米</t>
  </si>
  <si>
    <t>通过建设大栗港镇栗山河勤家仑组至牛皮田组村绕道公路硬化项目，方便农户55户276人的出行，其中脱贫（监测）户4户9人，本项目可持续使用15年，脱贫（监测）户和村民满意度提高。</t>
  </si>
  <si>
    <t>牌形上村</t>
  </si>
  <si>
    <t>大栗港镇牌形上村九湖村组至干村组水渠维修</t>
  </si>
  <si>
    <t>牌形上村村民委员会</t>
  </si>
  <si>
    <t>九湖村组至干村组水渠维修，埋管400米，新增机部一个.</t>
  </si>
  <si>
    <t>通过九湖村组至干村组水渠维修能方便农户稻田浇灌，促进农户增产增收，惠及农户25户98人，其中脱贫户、监测户合计1户3人。能给农户带来增产增收。本项目可持续使用15年，建成后脱贫（监测）户和村民满意度高。</t>
  </si>
  <si>
    <t>大栗港镇牌形上村荆竹村组至黄泥坳组水渠维修</t>
  </si>
  <si>
    <t>荆竹村组至黄泥坳组水渠维修，埋管500米。</t>
  </si>
  <si>
    <t>通过荆竹村组至黄泥坳组水渠维修能方便农户稻田浇灌，促进农户增产增收，惠及农户30户102人，其中脱贫户、监测户合计2户7人。能给农户带来增产增收。本项目可持续使用15年，建成后脱贫（监测）户和村民满意度高。</t>
  </si>
  <si>
    <t>大栗港镇牌形上村岩洞村组河边至沙嘴上组河边公路硬化</t>
  </si>
  <si>
    <t>岩洞村组河边至沙嘴上组河边公路硬化长1000米、宽3米、厚0.2米</t>
  </si>
  <si>
    <t>通过建设长1000米、宽3.0米、厚0.2米的公路硬化，方便农户农作物种植、农作物运输，方便村民出行，惠及村民110户408人，其中脱贫（监测）户10户16人，能给农户带来增产增收。本项目可持续使用15年，建成后脱贫（监测）户和村民满意度高。</t>
  </si>
  <si>
    <t>松木桥村</t>
  </si>
  <si>
    <t>大栗港镇松木桥村油菜洞山塘（一）堤身至水库 尾公路硬化</t>
  </si>
  <si>
    <t>长400米，宽3.5米，厚度0.2米的公路硬化</t>
  </si>
  <si>
    <t>通过建设长400米、宽3.5米、厚度0.2米公路硬化项目，方便了农户22户80人的出行，其中脱贫户12户40人，本项目可持续使用15年，建成后方便老坝组村民、车辆出入安全，近2000亩山林的竹木运输，提高脱贫户和村民满意度。</t>
  </si>
  <si>
    <t>大栗港镇松
木桥村
主干道拓宽
硬化</t>
  </si>
  <si>
    <t>松
木
桥
村</t>
  </si>
  <si>
    <t>长1000米，
宽1米。厚度0.2米
的公路拓宽硬化</t>
  </si>
  <si>
    <t>通过建设长1000米、宽1米、厚度0.2米公路拓宽硬化项目，方便了农户628户2858人的出行，其中脱贫户42户118人，本项目可持续使用15年，建成后方便S松木桥村村民、张家村村民、车辆出入安全，近10万亩山林的竹木运输，提高脱贫户和村民满意度。</t>
  </si>
  <si>
    <t>童子山村</t>
  </si>
  <si>
    <t>大栗港镇童子山村五斗村至伍家湾水渠衬砌</t>
  </si>
  <si>
    <t>大栗港镇童子山村五斗村至伍家湾水渠衬砌水渠衬砌长600米*高0.4米*宽0.4米</t>
  </si>
  <si>
    <t>通过大栗港镇童子山村五斗村至伍家湾水渠衬砌长600米*高0.4米*宽0.4米，惠及50户200人，其中脱贫户、监测户2户9人。本项目可持续使用15年，脱贫户、监测户和村民满意度高。</t>
  </si>
  <si>
    <t>五羊坪村</t>
  </si>
  <si>
    <t>大栗港镇五羊坪村建新组张伟良屋门前至龙形湾组熊爱明屋门前公路拓宽浆砌石工程</t>
  </si>
  <si>
    <t>拓宽浆砌石工程长135米，宽0.8米（底1.2、面0.4），高2米</t>
  </si>
  <si>
    <t>通过该项目的实施，消除了安全隐患，方便村民出行，提高村民生活质量。惠及农户82户269人，其中脱贫(监测)户5户15人，本项目可持续使用15年，脱贫(监测)户和村民满意度高。</t>
  </si>
  <si>
    <t>大栗港镇五羊坪村六房内组熊家万门口至建新组熊共和门口公路拓宽</t>
  </si>
  <si>
    <t>公路拓宽长1200米，宽3米，高0.8米</t>
  </si>
  <si>
    <t>通过该项目的实施，消除了安全隐患，方便村民出行，提高村民生活质量。惠及农户125户395人，其中脱贫户(监测户)5户15人，本项目可持续使用15年，脱贫户(监测户)和村民满意度高。</t>
  </si>
  <si>
    <t>先锋桥村</t>
  </si>
  <si>
    <t>大栗港镇先锋桥村桥头至六斗村组田间渠道衬砌</t>
  </si>
  <si>
    <t>改建</t>
  </si>
  <si>
    <t>衬砌长1000米、宽1.2米、高0.8米、厚0.2米</t>
  </si>
  <si>
    <t>通过大栗港镇先锋桥村桥头至六斗村组田间渠道衬砌长1000米、宽1.2米、高0.8米、厚0.2米，方便农户158户459人，其中脱贫户（监测）户5户12人，方便稻田灌溉，本项目可持续使用15年，建成后脱贫（监测）户和村民满意度高。</t>
  </si>
  <si>
    <t>兴坪村</t>
  </si>
  <si>
    <t>大栗港镇兴坪村铁炉村组至红金村(黄花村组)公路硬化</t>
  </si>
  <si>
    <t>大栗港镇兴坪村铁炉村组璩建新门口至红金村(黄花村组)公路硬化长600米，宽3.5米,厚0.2米</t>
  </si>
  <si>
    <t>通过建设长600米，宽3.5米,厚0.2米大栗港镇兴坪村铁炉村组璩建新门口至红金村(黄花村组)公路硬化项目，方便了村民出行，提高了村民生活质量，惠及农户68户228人，其中脱贫户5户18人，脱贫户和村民满意度高。</t>
  </si>
  <si>
    <t>大栗港镇兴坪村渣子滩组沟渠改造</t>
  </si>
  <si>
    <t>大栗港镇兴坪村渣子滩组(王苏兰屋前至陈稳根屋前)沟渠改造长410米，宽1米,厚0.1米混凝土铺底</t>
  </si>
  <si>
    <t>通过改建长410米，宽1米,厚0.1米混凝土铺底项目，方便了村民增产增收，惠及农户53户209人，其中脱贫户6户15人，脱贫户和村民满意度高。</t>
  </si>
  <si>
    <t>张家村</t>
  </si>
  <si>
    <t>洞公村公路硬化</t>
  </si>
  <si>
    <t>老屋内组</t>
  </si>
  <si>
    <t>洞公村公路硬化600米，宽1.5米，厚0.2米</t>
  </si>
  <si>
    <t>通过建设硬化长600米*宽1.5米，高0.2米，大栗港镇张家村洞公村公路拓宽硬化项目，方便了村民出行、受益农户38户184人，其中脱贫户（监测户）1户4人，本项目可持续使用15年，村民出行方便，脱贫户和村民满意度高。</t>
  </si>
  <si>
    <t>月形湾组公路拓宽</t>
  </si>
  <si>
    <t>月形湾组</t>
  </si>
  <si>
    <t>月形湾公路拓宽500米，宽1.5米，厚0.8米</t>
  </si>
  <si>
    <t>通过建设拓宽长500米*宽1.5米，高0.8米，大栗港镇张家村月形湾公路拓宽项目，方便了村民出行、受益农户20户85人，其中脱贫户（监测户）2户4人，本项目可持续使用15年，村民出行方便，脱贫户和村民满意度高。</t>
  </si>
  <si>
    <t>朱家村</t>
  </si>
  <si>
    <t>大栗港镇朱家村2026年度河道维修衬砌</t>
  </si>
  <si>
    <t>王家湾河堤修复长220米、宽1.2米、高3.2米，七斗湾河堤修复180米、宽1.2米、高3.2米。</t>
  </si>
  <si>
    <t>通过王家湾、七斗湾河堤修复长400米、宽1.2米、高3.2米，方便农户156户585人出行及生产生活，其中脱贫户（监测户）2户6人。脱贫户（监测户）和村民满意度较高。</t>
  </si>
  <si>
    <t>筑金坝村</t>
  </si>
  <si>
    <t>大栗港镇筑金坝村筑牛公路提质改造</t>
  </si>
  <si>
    <t>筑金坝老桥至五公章路口长3.37千米，宽6米，厚0.3米公路提质改造</t>
  </si>
  <si>
    <t>通过建设长3370米、宽6米、厚0.3米筑牛公路提质改造项目，方便农户50户180人的出行，其中脱贫（监测）户3户10人，本项目可持续使用15年，脱贫（监测）户和村民满意度提高。</t>
  </si>
  <si>
    <t>大栗港镇筑金坝村白泥组至烟家坪组，三角尖组至猴栗村组渠道建设</t>
  </si>
  <si>
    <t>衬砌</t>
  </si>
  <si>
    <t xml:space="preserve">筑金坝 </t>
  </si>
  <si>
    <t>筑金坝村白泥组至烟家坪组渠道衬砌0.5千米，三角尖组至猴栗村组渠道衬砌1千米</t>
  </si>
  <si>
    <t>通过建设筑金坝村白泥组至烟家坪组渠道衬砌0.5千米，三角尖组至猴栗村组渠道衬砌1千米，方便农户30户80人的农田灌溉，其中脱贫（监测）户3户10人，本项目可持续使用15年，脱贫（监测）户村民满意度提高。</t>
  </si>
  <si>
    <t>刘家村</t>
  </si>
  <si>
    <t>大栗港镇刘家村贺家湾组组级公路扩宽加硬化</t>
  </si>
  <si>
    <t>大栗港镇刘家村贺家湾组熊伟良屋门前至右边熊伏炎屋门前150米，左边到熊习文家屋门口50米组级公路扩宽加硬化项目</t>
  </si>
  <si>
    <t>通过大栗港镇刘家村贺家湾组组级公路扩宽加硬化项目，方便农户42户162人的出行，其中脱贫（监测）户3户10人，本项目可持续使用15年，脱贫（监测）户和村民满意度提高。</t>
  </si>
  <si>
    <t>大栗港镇刘家村贺家湾组主道扩宽人行道</t>
  </si>
  <si>
    <t>大栗港镇刘家村贺家湾组曹应秋屋门口至黄协楼屋门口长250米，宽2米，厚0.2米的人行道扩宽</t>
  </si>
  <si>
    <t>通过大栗港镇刘家村贺家湾组主道扩宽人行道项目，方便农户65户256人的出行，其中脱贫（监测）户7户31人，本项目可持续使用15年，脱贫（监测）户和村民满意度提高。</t>
  </si>
  <si>
    <t>卢家村</t>
  </si>
  <si>
    <t>大栗港镇卢家村水滴仑公路硬化（卢新民家-麻竹窝段）</t>
  </si>
  <si>
    <t>大栗港镇卢家村水滴仑公路硬化长360米、宽3.5米、厚0.2米</t>
  </si>
  <si>
    <t>通过建设大栗港镇卢家村水滴仑公路硬化长360米、宽3.5米、厚0.2米公路硬化项目，方便农户40户136人的出行，其中脱贫（监测）户7户16人，本项目可持续使用15年，脱贫（监测）户和村民满意度提高。</t>
  </si>
  <si>
    <t>红金村</t>
  </si>
  <si>
    <t>大栗港镇红金村牛首公路红金村段公路拓宽硬化</t>
  </si>
  <si>
    <t>公路拓宽硬化长1000米，宽1.5米，厚0.2米</t>
  </si>
  <si>
    <t>通过大栗港镇红金村牛首公路红金村段公路拓宽硬化，方便瑜家桥组和宗堂湾组和刘里村组村民出行及校车通行，方便竹木运输，惠及105户362人，其中脱贫户、监测户合计8户23人。建成后脱贫（监测）户和村民满意度高。</t>
  </si>
  <si>
    <t>大栗港镇红金村高码头组温国庆屋旁至温勇屋旁水渠衬砌维修</t>
  </si>
  <si>
    <t>水渠衬砌维修长800米，宽1.2米，高1.5米</t>
  </si>
  <si>
    <t>通过大栗港镇红金村高码头组温国庆屋旁至温勇屋旁水渠衬砌维修，方便了高码头组27户103人的稻田灌溉，其中脱贫（监测）户3户10人，本项目可持续使用15年，建成后脱贫（监测）户和村民满意度高。</t>
  </si>
  <si>
    <t>大栗港社区</t>
  </si>
  <si>
    <t>大栗港镇大栗港社区曾家村组杨乐华门口至何正服门口公路扩宽硬化</t>
  </si>
  <si>
    <t>大栗港社区居委会</t>
  </si>
  <si>
    <t>大栗港镇大栗港社区曾家村组杨乐华门口至何正服门口公路长800米，宽4.5米，0.2米厚的公路扩宽硬化</t>
  </si>
  <si>
    <t>通过建设长800米，宽4.5米,厚0.2米大栗港镇大栗港社区曾家村组杨乐华门口至何正服门口800米公路扩宽硬化项目，方便了居民出行，提高了居民生活质量，惠及农户62户182人，其中脱贫户2户4人，脱贫户和居民满意度高。</t>
  </si>
  <si>
    <t>大栗港镇大栗港社区白水洞组洪山庙桥头至王学红屋侧港边新建</t>
  </si>
  <si>
    <t>大栗港镇大栗港社区白水洞组洪山庙桥头至王学红屋侧长270米，高3米，0.3米厚的港边新建</t>
  </si>
  <si>
    <t>通过建设长270米，高3米,厚0.3米大栗港镇大栗港社区白水洞组洪山庙桥头至王学红屋侧港边新建项目，方便了居民增产增收，惠及农户60户180人，其中脱贫户4户9人，脱贫户和居民满意度高。</t>
  </si>
  <si>
    <t>德茂园村</t>
  </si>
  <si>
    <t>大栗港镇德茂园村排头屋组公路加宽硬化</t>
  </si>
  <si>
    <t>傅先保门口至王斗村分叉路口公路长600米，路基加宽1.4米，加宽路面硬化宽1米，厚0.2米</t>
  </si>
  <si>
    <t>实施大栗港镇德茂园村排头屋组公路加宽硬化，1、方便了山林竹木运输，2、方便了村民出行，3、方便了校车通行，惠及村民61户235人，其中脱贫（监测）户3户7人</t>
  </si>
  <si>
    <t>大栗港镇德茂园村新屋内组公路硬化</t>
  </si>
  <si>
    <t>从李新谷屋门口至李新汉屋门口公路路面硬化长330米，宽3米，厚0.2米</t>
  </si>
  <si>
    <t>实施大栗港镇德茂园村新屋内组公路硬化，1、方便了山林竹木运输，2、方便了村民出行，3、方便了校车通行，惠及村民61户235人，其中脱贫（监测）户5户12人</t>
  </si>
  <si>
    <t>大栗港镇先锋桥村集体经济组织合作社蔬菜种植项目</t>
  </si>
  <si>
    <t>先锋桥村村委</t>
  </si>
  <si>
    <t>大栗港镇先锋桥村集体经济组织合作社蔬菜种植项目：新流转土地50亩，培育辣椒、豆角、刀豆、荞头、洋姜等蔬菜50亩，购买辣椒苗16800棵，豆角苗12000棵，刀豆秧苗10000棵，购买荞头种子4500斤，洋姜种子4500斤，购买农药、化肥、工具、地膜及其他配套设施，购置开沟、起垅、旋耕机、收割机、打药、滴灌设施各一套，机耕道硬化长300米、宽3.5米，厚0.2米，通过发展蔬菜种植产业壮大先锋桥村村集体经济。</t>
  </si>
  <si>
    <t>大栗港镇先锋桥村集体经济组织合作社蔬菜种植项目，通过科学的运营模式、合理的收益分配机制以及充分利用现有基础和资源优势，有望实现村集体经济的持续壮大和村民的共同富裕。</t>
  </si>
  <si>
    <r>
      <t>实现先锋桥村村级产业可持续健康发展，并带动村民种植蔬菜，实现产业化，增加村集体经济收入，增加脱贫户、低保户的收入，有效防止出现返贫风险。改善村级基础设施建设，提升村民的获得感、幸福感和满意</t>
    </r>
    <r>
      <rPr>
        <sz val="8"/>
        <rFont val="仿宋_GB2312"/>
        <charset val="134"/>
      </rPr>
      <t>度。</t>
    </r>
  </si>
  <si>
    <t>高桥镇</t>
  </si>
  <si>
    <t>大林村</t>
  </si>
  <si>
    <t>高桥镇大林村何家湾至S230公路拓宽硬化项目</t>
  </si>
  <si>
    <t>长1600米、宽2米、厚0.2米</t>
  </si>
  <si>
    <t>通过建设长1600米，宽2米，厚0.2米的公路拓宽、硬化，方便了67户267人的生产生活及出行，其中脱贫户（监测户）12户37人；改善了村民交通运输不便的问题，本项目可持续使用15年，建成后脱贫户（监测）和村民满意度高。</t>
  </si>
  <si>
    <t>产业发展项目</t>
  </si>
  <si>
    <t>高桥镇大林村王训芝门口至二组翁娥湾河水渠建设项目</t>
  </si>
  <si>
    <t>长980米、宽0.8、高0.65米、衬砌厚0.10米</t>
  </si>
  <si>
    <t>通过建设长980米长的水渠修建项目，方便了40户149人的生产生活，其中脱贫户9户30人，改善农户水田灌溉问题，提高农业产量，增加群众收入，本项目可持续使用15年，建成后脱贫（监测）户和村民满意度高。</t>
  </si>
  <si>
    <t>横马塘村</t>
  </si>
  <si>
    <t>高桥镇横马塘村姜映辉家至长乐桥河道公路硬化项目</t>
  </si>
  <si>
    <t>长0.45公里，硬化宽3.5米，厚0.2米</t>
  </si>
  <si>
    <t>通过建设横马塘村姜映辉家至长乐桥河道公路硬化，长0.45公里，硬化宽3.5米，厚0.2米公路硬化项目，方便了427户1574人的生产生活，其中脱贫户（监测）65户121人，改善了农户出行条件，提高了农户生活质量，方便了农副产品的运输。本项目可持续使用15年，建成后脱贫户（监测）和村民满意度高。</t>
  </si>
  <si>
    <t>高桥镇横马塘村长黄线拓宽硬化</t>
  </si>
  <si>
    <t>修建好横马塘村长黄线公路拓宽硬化，长1.6公里，硬化宽1.5米，厚0.2米</t>
  </si>
  <si>
    <t>通过建设横马塘村长黄线公路拓宽硬化，长1.6公里，硬化宽1.5米，厚0.2米公路硬化项目，方便了589户1931人的生产生活，其中脱贫户（监测）76户182人，改善了农户出行条件，提高了农户生活质量，方便了农副产品的运输。本项目可持续使用15年，建成后脱贫户（监测）和村民满意度高。</t>
  </si>
  <si>
    <t>通过建设横马塘村横马塘村长黄线公路拓宽硬化，长1.6公里，硬化宽1.5米，厚0.2米公路硬化项目，方便了589户1931人的生产生活，其中脱贫户（监测）76户182人，改善了农户出行条件，提高了农户生活质量，方便了农副产品的运输。本项目可持续使用15年，建成后脱贫户（监测）和村民满意度高。</t>
  </si>
  <si>
    <t>产业路、资源路、旅游路建设</t>
  </si>
  <si>
    <t>千秋村</t>
  </si>
  <si>
    <t>高桥镇千秋村团竹山组汪赛斌户至汪立辉户机耕道路硬化项目</t>
  </si>
  <si>
    <t>修建好千秋村团竹山组汪赛斌户至汪立辉户一条长480米，宽3.5米，厚0.18米机耕道路硬化。</t>
  </si>
  <si>
    <t>通过建设千秋村团竹山组汪赛斌户至汪立辉户一条长480米，宽3.5米，厚0.18米机耕道路硬化项目，方便了18户42人的生产生活，其中脱贫户（监测）2户4人，改善了农户出行条件，提高了农户生活质量，方便了农副产品的运输。本项目可持续使用15年，建成后脱贫户（监测）和村民满意度高。</t>
  </si>
  <si>
    <t>高桥镇千秋村川天组胜利町至川天坳机耕道路硬化项目</t>
  </si>
  <si>
    <t>修建好千秋村川天组胜利町至川天坳一条长520米，宽3.5米，厚0.18米机耕道路硬化。</t>
  </si>
  <si>
    <t>通过建设千秋村川天组胜利町至川天坳一条长520米，宽3.5米，厚0.18米机耕道路硬化项目，方便了25户58人的生产生活，其中脱贫户（监测）4户7人，改善了农户出行条件，提高了农户生活质量，方便了农副产品的运输。本项目可持续使用15年，建成后脱贫户（监测）和村民满意度高。</t>
  </si>
  <si>
    <t>石头坪</t>
  </si>
  <si>
    <t>高桥镇石头坪村川天组公路拓宽硬化项目</t>
  </si>
  <si>
    <t>石头坪村</t>
  </si>
  <si>
    <t>扩宽硬化川天组公路500米，宽1.5米，厚0.2米。</t>
  </si>
  <si>
    <t>通过扩建川天组公路长500米，宽1.5米，厚0.2米的硬化项目，方便了20户48人的生产生活，其中脱贫户（监测）4户12人，改善了农户出行条件，提高了农户生活质量，方便了农副产品的运输。本项目可持续使用15年，建成后脱贫户（监测）和村民满意度高。</t>
  </si>
  <si>
    <t>通过扩建川天组公路500米，宽1.5米，厚0.2米的硬化项目，方便了20户48人的生产生活，其中脱贫户（监测）4户12人，改善了农户出行条件，提高了农户生活质量，方便了农副产品的运输。本项目可持续使用15年，建成后脱贫户（监测）和村民满意度高。</t>
  </si>
  <si>
    <t>高桥镇石头坪村南丰组公路拓宽硬化项目</t>
  </si>
  <si>
    <t>县农业农村局</t>
  </si>
  <si>
    <t>扩宽硬化南丰组公路800米，宽1.5米，厚0.2米。</t>
  </si>
  <si>
    <t>通过扩建南丰组公路长800米，宽1.5米，厚0.2米的硬化项目，方便了25户60人的生产生活，其中脱贫户（监测）5户15人，改善了农户出行条件，提高了农户生活质量，方便了农副产品的运输。本项目可持续使用15年，建成后脱贫户（监测）和村民满意度高。</t>
  </si>
  <si>
    <t>石井头村</t>
  </si>
  <si>
    <t>高桥镇石井头村油梓公路十一组道路硬化项目</t>
  </si>
  <si>
    <t>长200米、宽6米、高0.2米公路硬化</t>
  </si>
  <si>
    <t>通过修建油梓公路硬化长200米、宽6米、高0.2米项目，方便石垸子村民出行，便于山林树木、楠竹运输，为脱贫人口增收。</t>
  </si>
  <si>
    <t>通过修建油梓公路硬化长200米、宽6米、高0.2米项目，方便55户161人，其中脱贫户监测户8户16人村民出行，便于山林树木、楠竹运输，为脱贫人口增收。</t>
  </si>
  <si>
    <t>高桥镇石井头村石垸子公路硬化</t>
  </si>
  <si>
    <t>长400米、宽6米、高0.2米公路硬化</t>
  </si>
  <si>
    <t>通过修建石垸子公路硬化长400米、宽6米、高0.2米项目，方便55户161人，其中脱贫户监测户8户16人村民出行，便于山林树木、楠竹运输，为脱贫人口增收。</t>
  </si>
  <si>
    <t>高桥</t>
  </si>
  <si>
    <t>赵家山</t>
  </si>
  <si>
    <t>高桥镇赵家山村带河桥公路提质改造</t>
  </si>
  <si>
    <t>赵家山村</t>
  </si>
  <si>
    <t>新建提质改造提质改造公路580米，宽5米，厚0.06米</t>
  </si>
  <si>
    <t>通过建设赵家山村带河桥组公路提质改造提质改造长580米，宽5米，厚0.06米，方便了128户320人的生产生活，其中脱贫户（监测）26户65人，改善了农户出行条件，提高了农户生活质量，方便了农副产品的运输。本项目可持续使用15年，建成后脱贫户（监测）和村民满意度高。</t>
  </si>
  <si>
    <t>产业路、资源路、旅游建设路</t>
  </si>
  <si>
    <t>高桥镇赵家山村麻竹山公路提质改造</t>
  </si>
  <si>
    <t>新建提质改造公路580米，宽5米，厚0.06米</t>
  </si>
  <si>
    <t>通过建设赵家山村麻竹山公路提质改造，长580米，宽5米，厚0.06米的项目，方便了128户320人的生产生活，其中脱贫户（监测）26户65人，改善了农户出行条件，提高了农户生活质量，方便了农副产品的运输。本项目可持续使用15年，建成后脱贫户（监测）和村民满意度高。</t>
  </si>
  <si>
    <t>产地初加工和精深加工</t>
  </si>
  <si>
    <t>荷叶塘村</t>
  </si>
  <si>
    <t>高桥镇荷叶塘村小干菜生产基地建设项目</t>
  </si>
  <si>
    <t>机械设备购置安装；生产、加工、存储车间 ，陈列厅、晾晒场设施设备完善</t>
  </si>
  <si>
    <t>通过完善基地建设，方便了517户1496人的生产生活，壮大村集体经济，实现村级产业可持续发展，增加农民收入，为荷叶塘村带来稳定的经济发展动力。本项目可持续使用30年，建成后脱贫（监测）户和村民满意度高</t>
  </si>
  <si>
    <t>高桥镇荷叶塘村茶谷组、狮子组水渠修建</t>
  </si>
  <si>
    <t>茶谷组水渠衬彻长2000米*高0.6米*宽0.4米*衬底0.1米
狮子组水渠衬彻长500米*高0.6米*宽0.4米*衬底0.1米</t>
  </si>
  <si>
    <t>解决周边脱贫户和农户稻田灌溉问题</t>
  </si>
  <si>
    <t>高桥村</t>
  </si>
  <si>
    <t>高桥镇高桥村九组水渠修建</t>
  </si>
  <si>
    <t>TM60（60*60CM）*400米</t>
  </si>
  <si>
    <t>通过建设长400米水渠修建项目；方便了20户38人的生产，其中脱贫户（监测）户4户10人，改善了近100亩水田灌溉用水问题，提高了农业生产产量，增加了群众收入。本项目可持续使用15年，建成后脱贫（监测）户和村民满意度高。</t>
  </si>
  <si>
    <t>通过小型农田水利设施建设，改善农户农田灌溉，增加农户收益。</t>
  </si>
  <si>
    <t>高桥镇高桥村七组十组公路硬化</t>
  </si>
  <si>
    <t>回填、平整、硬化高桥村七组150米十组150米、宽3.5米、厚0.2米</t>
  </si>
  <si>
    <t>项目建成后，方便村民出行、运输，发展林业，促进乡村经济发展</t>
  </si>
  <si>
    <t>项目建成后，方便村民出行、运输，带动周边经济发展，增加农民收入。</t>
  </si>
  <si>
    <t>松柏村</t>
  </si>
  <si>
    <t>高桥镇松柏村松山公路提质改造</t>
  </si>
  <si>
    <t>松柏村松山公路长2000米，宽5米，厚0.07米公路提质改造</t>
  </si>
  <si>
    <t>通过建设松柏村松山公路提质改造长2000米，宽5米，厚0.07米，方便了155户457人的生产生活，其中脱贫户（监测）18户47人，改善了农户出行条件，提高了农户生活质量，方便了农副产品的运输。本项目可持续使用15年，建成后脱贫户（监测）和村民满意度高。</t>
  </si>
  <si>
    <t>高桥镇松柏村船形湾公路提质改造</t>
  </si>
  <si>
    <t>松柏村松山公路长1000米，宽5米，厚0.07米公路提质改造</t>
  </si>
  <si>
    <t>通过建设松柏村船形湾公路提质改造长1000米，宽5米，厚0.07米，方便了503户1978人的生产生活，其中脱贫户（监测）49户164人，改善了农户出行条件，提高了农户生活质量，方便了农副产品的运输。本项目可持续使用15年，建成后脱贫户（监测）和村民满意度高。</t>
  </si>
  <si>
    <t>高桥镇松柏村农田引水工程</t>
  </si>
  <si>
    <t>水管埋设3公里</t>
  </si>
  <si>
    <t>通过建设高桥镇松柏村农田引水工程，方便205户857人的生产生活，其中脱贫户（监测户）23户89人，改善改善基础设施建设，农户农田灌溉，增加农户收益。本项目可持续使用20年，建成后脱贫户（监测）和村民满意度高。</t>
  </si>
  <si>
    <t>灰山港镇</t>
  </si>
  <si>
    <t>曾家湾村</t>
  </si>
  <si>
    <t>灰山港镇曾家湾村邓家坪林业公路提质改造</t>
  </si>
  <si>
    <t>公路提质改造长200米，宽5米，厚0.06米</t>
  </si>
  <si>
    <t>方便600户群众1500人的出行及生产生活条件，为农产品销售更加便利，其中包含16户脱贫户（含监测户）</t>
  </si>
  <si>
    <t>改善基础设施及群众生活生产条件</t>
  </si>
  <si>
    <t>大桥塘村</t>
  </si>
  <si>
    <t>灰山港镇大桥塘村中渠道公路硬化</t>
  </si>
  <si>
    <t>硬化公路长350米，宽3.5米，厚0.2米</t>
  </si>
  <si>
    <t>方便了45户群众。其中包含6户脱贫户的运输以及出行</t>
  </si>
  <si>
    <t>甘泉山村</t>
  </si>
  <si>
    <t>灰山港镇甘泉山村甘泉山小学至水厂公路窄加宽</t>
  </si>
  <si>
    <t>扩建长500米、宽2米衬砌150米、高4米</t>
  </si>
  <si>
    <t>完成建设后，方便300户，920人的出行，提高人民生产生活、人居环境，其中脱贫户（监测）户10户28人，该项目预计可持续使用10年以上，建成后方便村民出行，提高群众满意度。</t>
  </si>
  <si>
    <t>配套基础设施项目</t>
  </si>
  <si>
    <t>小型农田水利设施建设</t>
  </si>
  <si>
    <t>河溪水村</t>
  </si>
  <si>
    <t>灰山港镇河溪水村关四祭组水渠新建</t>
  </si>
  <si>
    <t>新建水渠长720米，高0.6米宽0.5米</t>
  </si>
  <si>
    <t>完善该项设施后，方便全村265户728人，其中脱贫户数及防止返贫监测对象户数14户33人。本项目新建水渠长720米，高0.6米宽0.5米。</t>
  </si>
  <si>
    <t>改善群众生产生活条件，增产增收</t>
  </si>
  <si>
    <t>其他</t>
  </si>
  <si>
    <t>金沙坪村</t>
  </si>
  <si>
    <t>灰山港镇金沙坪村路灯建设</t>
  </si>
  <si>
    <t>安装路灯52盏</t>
  </si>
  <si>
    <t>维护98户群
众294人的日常生产生活安全，其中包含监测户2户4人脱贫户7户18人</t>
  </si>
  <si>
    <t>金沙洲村</t>
  </si>
  <si>
    <t>灰山港镇金沙洲村书周湾组干冲子水渠维修项目工程</t>
  </si>
  <si>
    <t>水渠长50米，宽0.4米，双面砖砌高0.5米</t>
  </si>
  <si>
    <t>完成建设任务书周湾组水渠长50米，宽0.4米，双面砖砌高0.5米；改善群众生产生活条件</t>
  </si>
  <si>
    <t>克上冲村</t>
  </si>
  <si>
    <t>灰山港镇克上冲村先锋上组（流源冲至赵家山）公路提质改造建设项目</t>
  </si>
  <si>
    <t>公路提质改造长度650米，宽4.5米</t>
  </si>
  <si>
    <t>完成宽4.5米，长650米的路面提质改造，方便先锋组所有组民的生产生活，其中脱贫户27户90人，改善其出行及生产运输条件。本项目预计可持续使用15年以上，建成后脱贫户和村民满意度提高。</t>
  </si>
  <si>
    <t>栗子山村</t>
  </si>
  <si>
    <t>灰山港镇栗子山村石院湾组公路硬化</t>
  </si>
  <si>
    <t>公路硬化长400米，宽3.5米，高20厘米</t>
  </si>
  <si>
    <t>改善出行及生产运输条件，建成后脱贫（监测）户和村民满意度提高。</t>
  </si>
  <si>
    <t>连河冲村</t>
  </si>
  <si>
    <t>灰山港镇连河冲村石罗塘组山塘建设</t>
  </si>
  <si>
    <t>水面积3.2亩，深度3米，塘窝1个、码头2个、泄洪道1个</t>
  </si>
  <si>
    <t>完成建设任务；方便群众生产灌溉，增产增收，其中脱贫户（监测户）2户4人，，建成后脱贫户（监测户）和村民满意度提高。</t>
  </si>
  <si>
    <t>刘家湾村</t>
  </si>
  <si>
    <t>灰山港镇刘家湾村老湾里组下边塘维修</t>
  </si>
  <si>
    <t>山塘清淤、堤坝护坡100米、</t>
  </si>
  <si>
    <t>山塘清淤、堤坝护坡100米、，建成后脱贫（监测）户和村民满意度提高。</t>
  </si>
  <si>
    <t>绿稼湾村</t>
  </si>
  <si>
    <t>灰山港镇绿稼湾村老屋里组渠道建设</t>
  </si>
  <si>
    <t>新建长300米，宽0.8米，高0.4米</t>
  </si>
  <si>
    <t>方便群众生产生活，增产增收，其中脱贫户（监测户）4户15人，本项目预计可持续使用10年以上，建成后脱贫户（监测户）和村民满意度提高。</t>
  </si>
  <si>
    <t>麻元坳村</t>
  </si>
  <si>
    <t>灰山港镇麻元坳村肖家屋场至八升坝河道清淤及维修衬砌</t>
  </si>
  <si>
    <t>河道衬砌维修300米</t>
  </si>
  <si>
    <t>完成建设任务；方便群众生产生活，增产增收，其中脱贫户（监测户）10户22人，本项目预计可持续使用10年以上，建成后脱贫户（监测户）和村民满意度提高。</t>
  </si>
  <si>
    <t>企石村</t>
  </si>
  <si>
    <t>灰山港镇企石村川花桥组机耕桥</t>
  </si>
  <si>
    <t>新建机耕桥宽4.5米，长6米</t>
  </si>
  <si>
    <t>受益脱贫户监测户15户39人；方便群众出行，改善生产运输条件，建成后脱贫（监测）户和村民满意度提高。</t>
  </si>
  <si>
    <t>软桥村</t>
  </si>
  <si>
    <t>灰山港镇软桥村毛栗山、董家冲渠道修建</t>
  </si>
  <si>
    <t>新建渠道长400米，高40cm,宽40cm</t>
  </si>
  <si>
    <t>方便群众35户122人，其中脱贫户（监测户）6户21人本项目预计持续使用10年以上建成后脱贫户（监测户）和村民满意度提高</t>
  </si>
  <si>
    <t>滩口上村</t>
  </si>
  <si>
    <t>灰山港镇滩口上村大河坑公路拓宽</t>
  </si>
  <si>
    <t>拓宽公路长300米，宽1.5，高1.2米</t>
  </si>
  <si>
    <t>方便了21户群众.其中包含3户脱贫户的运输以及出行</t>
  </si>
  <si>
    <t>檀树界村</t>
  </si>
  <si>
    <t>灰山港镇檀树界村檀山塘至白洋坡村组公路硬化</t>
  </si>
  <si>
    <t>公路硬化长260米，宽2.8米，高18厘米</t>
  </si>
  <si>
    <t>完成建设后，方便30户农户100人的出行，其中脱贫户（监测）户2户5人，该项目预计可持续使用10年以上，建成后方便村民出行，提高群众满意度。</t>
  </si>
  <si>
    <t>天子坡村</t>
  </si>
  <si>
    <t>灰山港镇天子坡村白泥冲村级公路至王家山组级公路硬化</t>
  </si>
  <si>
    <t>路基回填衬砌，公路硬化长160米，宽3.5米，高0.2米</t>
  </si>
  <si>
    <t>方便了76户240人，其中脱贫人口3户7人的出行及生产生活条件改善</t>
  </si>
  <si>
    <t>向阳花村</t>
  </si>
  <si>
    <t>灰山港镇向阳花村水泥厂组至瓦屋里组组级公路新建</t>
  </si>
  <si>
    <t>新建长800米宽3米厚0.2米</t>
  </si>
  <si>
    <t>完成建设后，方便243户，842人的出行，提高人民生产生活、人居环境，其中脱贫户（监测）户6户11人，该项目预计可持续使用10年以上，建成后方便村民出行，提高群众满意度。</t>
  </si>
  <si>
    <t>肖家塅村</t>
  </si>
  <si>
    <t>灰山港镇肖家塅村路灯安装建设</t>
  </si>
  <si>
    <t>安装路灯80盏</t>
  </si>
  <si>
    <t>维护234户群
众806人的日常生产生活安全，其中包含监测户脱贫户13户33人</t>
  </si>
  <si>
    <t>雪峰山村</t>
  </si>
  <si>
    <t>灰山港镇雪峰山村大河坝至曾家塘段路灯安装</t>
  </si>
  <si>
    <t>安装双杆中国结路灯65盏</t>
  </si>
  <si>
    <t>方便了96户群众，其中包含16户脱贫户夜间出行，提高了群众满意度</t>
  </si>
  <si>
    <t>裕民社区</t>
  </si>
  <si>
    <t>灰山港镇裕民小区至易地搬迁安置点路段拓宽提质</t>
  </si>
  <si>
    <t>拓宽公路长200米，宽1.5米</t>
  </si>
  <si>
    <t>完成建设后，方便276户，860人的出行，提高人民生产生活、人居环境，其中脱贫户（监测）户38户114人，该项目预计可持续使用10年以上，建成后可提高村民满意度</t>
  </si>
  <si>
    <t>源嘉桥村</t>
  </si>
  <si>
    <t>灰山港镇源嘉桥村黄道仑公路硬化</t>
  </si>
  <si>
    <t>公路硬化长500米，宽3.5米，厚0.18米</t>
  </si>
  <si>
    <t>完成公路硬化项目，方便48户183人的生产生活，其中受益脱贫户数及防止返贫监测对象8户26人，改善出行及生产运输条件，受益脱贫户数、防止返贫监测对象及村民满意度高。</t>
  </si>
  <si>
    <t>司马冲村</t>
  </si>
  <si>
    <t>灰山港镇司马冲村立新桥拓宽改造</t>
  </si>
  <si>
    <t>对立新桥进行拓宽3米，高5米，长约12米</t>
  </si>
  <si>
    <t>完成立新桥拓宽有利于解决全村人民的出行，其中脱贫户和监测户93户223人。该路段的改造有利于企业的发展，便于其交通运输，可有效的提高司马冲村的集体经济收入。</t>
  </si>
  <si>
    <t>灰山港镇天子坡村麻园坳接口至玉龙桥组铁路桥下河道清淤修建改造</t>
  </si>
  <si>
    <t>河道清淤修建改造全长500米，高度3米，宽5米</t>
  </si>
  <si>
    <t>完成建设任务；提高农田灌溉率，农产品产量增加</t>
  </si>
  <si>
    <t>灰山港镇雪峰山村郭公殿至伍家巷水渠维修</t>
  </si>
  <si>
    <t>渠道维修长800米，宽1.2米，高1.2米</t>
  </si>
  <si>
    <t>方便了200户群众，16户脱贫户的农田灌溉，提高了粮食产量，村民满意度高</t>
  </si>
  <si>
    <t>灰山港镇檀树界村李家湾至坝家塘河道建设</t>
  </si>
  <si>
    <t>长500米，宽4米，高2.5米，底2米的河道衬砌</t>
  </si>
  <si>
    <t>提高农田灌溉率，方便180户600名群众的生产生活，其中脱贫户5户16人</t>
  </si>
  <si>
    <t>灰山港镇大桥塘村中渠道公路硬化，喻三机耕道硬化</t>
  </si>
  <si>
    <t>硬化公路长350米，宽3.5米，厚0.2米；建设机耕道长500米，宽2.8米，厚0.2米</t>
  </si>
  <si>
    <t>方便了105户群众，其中包括7户脱贫户的运输以及出行</t>
  </si>
  <si>
    <t>灰山港镇企石村村部至黄土堤公路窄加宽</t>
  </si>
  <si>
    <t>村部至黄土堤公路窄加宽，宽2米，长1100米</t>
  </si>
  <si>
    <t>方便群众出行，改善交通条件，排除交通风险，建成后提升（监测）户和村民群众满意度。</t>
  </si>
  <si>
    <t>灰山港镇连河冲片至大坝桥片路灯安装建设</t>
  </si>
  <si>
    <t>安装路灯122盏，总长度约3660米</t>
  </si>
  <si>
    <t>方便275户群
众1123人的夜晚出行安全，其中包含监测户脱贫户12户24人，建成后可提高村民满意度</t>
  </si>
  <si>
    <t>灰山港镇肖家塅村公路硬化</t>
  </si>
  <si>
    <t>新建硬化公路700M*3.5M*0.2M</t>
  </si>
  <si>
    <t>完成建设任务；便利380户群众1241人的日常生产生活安全，其中包含脱贫户8户23人。改善人居环境，提升村级卫生，方便从事农业生产生活，助力乡村振兴。</t>
  </si>
  <si>
    <t>灰山港镇金沙坪村原家坝至大桥塘小巷口水渠（金沙坪段）</t>
  </si>
  <si>
    <t>原家坝至大桥塘小巷口水渠（金沙坪段）长465米、高1.3米、宽0.4米；砌坝基长23米、高3.6米、宽0.5米；耕作桥2座，长4.5、宽4米、高0.2米；墙身长4米、高1.5米、宽0.5米，共计4面</t>
  </si>
  <si>
    <t>完成渠道修建长465米，方便60户300人，其中脱贫（监测）户4户11人。改善其出行及生产运输条件。本项目预计可持续使用10年以上，建成后脱贫（监测）户和村民满意度提高</t>
  </si>
  <si>
    <t>灰山港镇甘泉山村石湾组河堤机耕道新建</t>
  </si>
  <si>
    <t>衬砌河堤100米、高3米、宽2米，回填土石方500方</t>
  </si>
  <si>
    <t>完成建设后，方便35户，150人的生产生活、其中脱贫户（监测）户6户20人，建成后提高群众满意度。</t>
  </si>
  <si>
    <t>灰山港镇向阳花村高家大屋煤水沟重建、清淤</t>
  </si>
  <si>
    <t>高家大屋煤水沟垮塌重建150米，高2.5米，宽4米，清淤150米，宽4米。清淤及垮塌清除外运。</t>
  </si>
  <si>
    <t>完成建设任务；保障了120户群众和4户脱贫户的农业生产及方便出行。建成后提高群众满意度</t>
  </si>
  <si>
    <t>灰山港镇克上冲村古泉公公路衬砌硬化建设项目</t>
  </si>
  <si>
    <t>公路硬化长200米，宽4.5米。另外伴公路河堤衬砌120米，高1.5米，宽0.8米。</t>
  </si>
  <si>
    <t>完成公路硬化长200米，宽4.5米。另外伴公路河堤衬砌120米，高1.5米，宽0.8米。方便先锋组以及李家湾组所有组民的生产生活，其中脱贫户55户199人，改善其出行及生产运输条件。本项目预计可持续使用15年以上，建成后脱贫户和村民满意度提高。</t>
  </si>
  <si>
    <t>新建水渠长2200米，宽0.5米，高0.6米</t>
  </si>
  <si>
    <t>完善该项设施后，方便全村550户2400人，其中脱贫户数及防止返贫监测对象户数32户88人。本项目新建水渠长2200米，高0.8米宽0.6米。</t>
  </si>
  <si>
    <t>灰山港镇栗子山村组级公路硬化</t>
  </si>
  <si>
    <t>1、太安组硬化长150米宽3.5米高20厘米；2、邓家老屋至雄鸡洞组长170米宽3.5米高20厘米；3、危家湾组公路硬化长250米，宽3.5米，高20厘米</t>
  </si>
  <si>
    <t>刘家湾村河道蓄水坝及渠道维修建设</t>
  </si>
  <si>
    <t>维修</t>
  </si>
  <si>
    <t>合家咀组</t>
  </si>
  <si>
    <t>水坝维修、涵管预埋、渠道维修300米</t>
  </si>
  <si>
    <t>水坝维修、涵管预埋、渠道维修300米，方便300户947人，其中脱贫（监测）户5户9人。改善其生产生活条件。本项目预计可持续使用10年以上，建成后脱贫（监测）户和村民满意度提高。。</t>
  </si>
  <si>
    <t>基础设施改善</t>
  </si>
  <si>
    <t>产业公路建设</t>
  </si>
  <si>
    <t>灰山港镇软桥村公路建设</t>
  </si>
  <si>
    <t>新建公路长400米，高20cm,宽3米</t>
  </si>
  <si>
    <t>方便群众20户63人，其中脱贫户（监测户）10户34人本项目预计持续使用10年以上建成后脱贫户（监测户）和村民满意度提高</t>
  </si>
  <si>
    <t>集体经济</t>
  </si>
  <si>
    <t>汪家冲村</t>
  </si>
  <si>
    <t>灰山港镇汪家冲村新建水厂项目</t>
  </si>
  <si>
    <t>新建清水池500m3；无阀滤(100t,1个)，预算10万；泵站建设；金结安装工程；新建管理用房及附属设施。</t>
  </si>
  <si>
    <t>项目建成后，汪家冲村集体经济合作社通过修建水厂，为村民饮水提供便利，并进一步拉动汪家冲村的经济发展能力。</t>
  </si>
  <si>
    <t>项目的实施将有力推动乡村振兴和农业现代化注入新的活力。建成后脱贫（监测）户和村民满意度高。</t>
  </si>
  <si>
    <t>鸬鹚渡镇</t>
  </si>
  <si>
    <t>板溪村</t>
  </si>
  <si>
    <t>麻竹山组公路提质改造</t>
  </si>
  <si>
    <t>麻竹山组</t>
  </si>
  <si>
    <t>麻竹山组340米公路提质改造</t>
  </si>
  <si>
    <t>本项目建成后能使我村麻竹山组80户，316人方便出行问题，（其中包含已脱贫户4户（14人）改善村民生产生活条件，建成后脱贫（监测）户和村民满意度高。</t>
  </si>
  <si>
    <t>产业
发展</t>
  </si>
  <si>
    <t>鸬鹚渡社区</t>
  </si>
  <si>
    <t>丰收坪至鸬鹚渡组水渠维修</t>
  </si>
  <si>
    <t>丰收坪组</t>
  </si>
  <si>
    <t>丰收坪维修水渠高1米，宽0.8米，长400米</t>
  </si>
  <si>
    <t>本项目建成后能使我村丰收坪至鸬鹚渡组118户，470人方便出行问题，（其中包含已脱贫户24户（39人）改善村民生产生活条件，建成后脱贫（监测）户和村民满意度高。</t>
  </si>
  <si>
    <t>花桥村</t>
  </si>
  <si>
    <t>花冲片公路提质改造</t>
  </si>
  <si>
    <t>花冲片组</t>
  </si>
  <si>
    <t>长2.4公里，宽5米公路提质改造</t>
  </si>
  <si>
    <t>本项目建成后能使我村花冲片组120户，475人方便出行问题，（其中包含已脱贫户1户（17人）改善村民生产生活条件，建成后脱贫（监测）户和村民满意度高。</t>
  </si>
  <si>
    <t>本项目建成后能使我村花冲片组120户，475人方便出行问题，（其中包含已脱贫户1户（17人）改善村民生产生活条件，建成后脱贫（监测）户和村民满意度高</t>
  </si>
  <si>
    <t>休闲农业与乡村旅游</t>
  </si>
  <si>
    <t>露营基地建设</t>
  </si>
  <si>
    <t>楠木洞组</t>
  </si>
  <si>
    <t>新建面积150平方米</t>
  </si>
  <si>
    <t>本项目建成后能完善基础设施建设，能提供群众文化生活场所，提升鸬鹚渡镇红色文化旅游小镇的整体形象，带动本村及本镇的经济发展。</t>
  </si>
  <si>
    <t>本项目建成后进一步完善了基础设施建设，提供群众文化生活场所，提升了鸬鹚渡镇红色文化旅游小镇的整体形象，带动了本村及本镇的经济发展。</t>
  </si>
  <si>
    <t>千工坝村</t>
  </si>
  <si>
    <t>鸬鹚渡镇千工坝片至礼洪山老年活动中心桥梁建设</t>
  </si>
  <si>
    <t>桥面6.0米宽*50米长*40厘米厚</t>
  </si>
  <si>
    <t>本项目建成后能使我村385户，1540人受益（其中包含已脱贫户73户（194人），监测户16户（27人），改善出行条件，避免村民绕路行驶，方便河两岸村民之间的交流和互动，增进邻里关系，促进社会和谐。桥梁周边的自然景观可以得到更好的开发和利用，发展生态旅游。提高了村民生活质量，本项目可持续使用30年，建成后脱贫（监测）户和村民满意度高。</t>
  </si>
  <si>
    <t>张子清村</t>
  </si>
  <si>
    <t>锡溪、淘金山、黄沙洲、湘民片水渠建设</t>
  </si>
  <si>
    <t>修建水渠长2000米，宽0.4米</t>
  </si>
  <si>
    <t>通过修建水渠，方便了七百亩稻田的生产，经济效益增收上万元，受益农户518户，受益人口1560。</t>
  </si>
  <si>
    <t>玉溪村</t>
  </si>
  <si>
    <t>玉溪村转移坪组水渠建设</t>
  </si>
  <si>
    <t>新修水渠长约300m*底40cm*宽50cm*高52cm</t>
  </si>
  <si>
    <t>本项目实施后能使我村38户，114人受益（其中包含已脱贫户2户4人，监测户1户2人），通过新修水渠，方便50亩农田灌溉，提升抗旱能力，提高农作物产量和质量，建成后提升群众满意度。</t>
  </si>
  <si>
    <t>蒋家冲村</t>
  </si>
  <si>
    <t>夏家湾至蒋苍公路连接处公路硬化</t>
  </si>
  <si>
    <t>蒋家冲村夏家湾组</t>
  </si>
  <si>
    <t>平整路面3.5米宽，硬化3.5米宽*0.2米高*1376米长</t>
  </si>
  <si>
    <t>本项目硬化后能使我村230户，702人受益（其中包含已脱贫户75户（206人），监测户11户（23人），改善出行条件，同时方便了村民竹木运输，提高了村民生活质量，本项目可持续使用15年，建 成后脱贫（监测）户和村民满意度高。</t>
  </si>
  <si>
    <t>蒋家冲村舒家庵片公路拓宽提质改造</t>
  </si>
  <si>
    <t>舒家庵片</t>
  </si>
  <si>
    <t>公路提质改造2.71公里</t>
  </si>
  <si>
    <t>本项目黑化后能使我村68户，226人受益（其中包含已脱贫户8户（15人），监测户4户（17人），改善出行条件，同时改善了久通锑业公司新建尾矿的工程的运输条件，提高了村民生活质量，本项目可持续使用15年，建 成后脱贫（监测）户和村民满意度高。</t>
  </si>
  <si>
    <t>长江村</t>
  </si>
  <si>
    <t>高枧组合宅屋公路硬化</t>
  </si>
  <si>
    <t>公路硬化长度1000m宽3.5m，厚度0.2m</t>
  </si>
  <si>
    <t>本项目建成后能使我村高枧组28户，130人方便出行问题，（其中包含已脱贫户22户（65人）改善村民生产生活条件，建成后脱贫（监测）户和村民满意度高。</t>
  </si>
  <si>
    <t>本项目建成后能使我村高枧组28户，130人方便出行问题，（其中包含已脱贫户22户（65人）改善村民生产生活条件，建成后脱贫（监测）户和村民满意度高</t>
  </si>
  <si>
    <t>双塘片供水厂公路硬化</t>
  </si>
  <si>
    <t>大塘村八组</t>
  </si>
  <si>
    <t>大塘村</t>
  </si>
  <si>
    <t>硬化500米，厚度0.2米，宽3.5米。</t>
  </si>
  <si>
    <t>南树咀至曾家村组</t>
  </si>
  <si>
    <t>大塘村三组</t>
  </si>
  <si>
    <t>高1.5米、宽0.7米，修建800米。</t>
  </si>
  <si>
    <t>本项目建成后能使我村南树咀至曾家村组235户，809人方便出行问题，（其中包含已脱贫户2户（5人）改善村民生产生活条件，建成后脱贫（监测）户和村民满意度高。</t>
  </si>
  <si>
    <t>产业路建设</t>
  </si>
  <si>
    <t>龙塘湾村</t>
  </si>
  <si>
    <t>楼子屋--黄雅塘林道建设；李家山组林道建设</t>
  </si>
  <si>
    <t>楼子屋组-黄雅塘组；李家山组</t>
  </si>
  <si>
    <t>新修林道7公里</t>
  </si>
  <si>
    <t>项目建成后能改善周边农户出行条件，能提高农产品运输率，带动乡村竹笋、茶油等产业发展，能有序推进脱贫户持续增收‘本项目可持续使用15年，建成后能提升脱贫（监测）户满意度和周边村民的满意度。</t>
  </si>
  <si>
    <t>项目建成后改善了周边农户出行条件，提高了农产品运输率，带动乡村竹笋、茶油等产业发展，有序推进了脱贫户持续增收‘本项目可持续使用15年，建成后能提升脱贫（监测）户满意度和周边村民的满意度。</t>
  </si>
  <si>
    <t>黄雅塘组应家湾</t>
  </si>
  <si>
    <t>1500平方露营基地建设</t>
  </si>
  <si>
    <t>项目建成后能完善基础设施建设，能提供群众文化生活场所，提升鸬鹚渡镇红色文化旅游小镇的整体形象，带动本村及本镇的经济发展。</t>
  </si>
  <si>
    <t>项目建成后进一步完善了基础设施建设，提供群众文化生活场所，提升了鸬鹚渡镇红色文化旅游小镇的整体形象，带动了本村及本镇的经济发展。</t>
  </si>
  <si>
    <t>通村、组硬化路及护栏</t>
  </si>
  <si>
    <t>梅山村</t>
  </si>
  <si>
    <t>梅山村公路拓宽及硬化</t>
  </si>
  <si>
    <t>梅山村通组道路拓宽及硬化长600米；拓宽1.5米；路基建设600米；</t>
  </si>
  <si>
    <t>本项目新建后能使我村305户，1031人受益（其中包含已脱贫户48户（133人）。通过公路拓宽及硬化，提升了村容村貌，改善村民生产生活出行条件，带动本村经济发展，助力乡村振兴。本项目可持续使用20年，建成后脱贫（监测）户和村民满意度高。</t>
  </si>
  <si>
    <t>沙河社区</t>
  </si>
  <si>
    <t>栗树湾片组级公路提质改造</t>
  </si>
  <si>
    <t>宽5米，长1500米</t>
  </si>
  <si>
    <t>带动农林土木经济发展</t>
  </si>
  <si>
    <t>带动经济发展</t>
  </si>
  <si>
    <t>玉溪村中草药基地建设</t>
  </si>
  <si>
    <t>扩建中药材种植基地，流转土地面积50-100亩；建仓库1个，面积300㎡；布置药材展示厅1间，面积30㎡。</t>
  </si>
  <si>
    <t>本项目实施后能使我村766户，2688人受益（其中包含监测户、已脱贫户29户73人），通过新建中草药基地，带动村集体经济发展，提高村集体和村民收入，助力乡村振兴。</t>
  </si>
  <si>
    <t>马迹塘镇</t>
  </si>
  <si>
    <t>金塘村</t>
  </si>
  <si>
    <t>桃江县马迹塘镇金塘村龙洞溪河道护坡及机耕道建设</t>
  </si>
  <si>
    <t>马迹塘镇金塘村</t>
  </si>
  <si>
    <t>长300米*高2.5米*宽0.85米。</t>
  </si>
  <si>
    <t>通过建设长300米高2.5米宽0.85米河道护坡，有效防治水土流失，提高农民种粮积极性，增加粮食产量，提高了农户生活质量</t>
  </si>
  <si>
    <t>配套服务带动：方便周边88户368人的生产生活，其中脱贫（监测）户32户76人，提高了农户生活质量，方便了农产品运输提高了村民满意度。</t>
  </si>
  <si>
    <t>农村供水保障设施建设</t>
  </si>
  <si>
    <t>龙溪村</t>
  </si>
  <si>
    <t>马迹塘镇龙溪村小溪片供水工程建设项目</t>
  </si>
  <si>
    <t>马迹塘镇龙溪村</t>
  </si>
  <si>
    <t>新建60吨水塔1个、过滤小水塔1个，水源坝1个，铺设主管道700米，支线管道5000米。</t>
  </si>
  <si>
    <t>通过新建60吨水塔1个、过滤小水塔1个，水源坝1个，铺设主管道700米支线管道5000米的供水工程项目，方便周边80户 500人的生产生活，其中脱贫（监测）户9户22人，改善周边农户饮水条件，提高农户生产生活质量。本项目可持续使用20年，建成后脱贫（监测）户和村民满意度高。</t>
  </si>
  <si>
    <t>配套服务带动：方便9户22 名脱贫户的改善周边农户饮水条件，提高农户生产生活质量。吸纳周边农户脱贫户务工务劳，增加收入.</t>
  </si>
  <si>
    <t>谭家园村</t>
  </si>
  <si>
    <t>马迹塘镇谭家园村小安仑500米产业路路硬化建设项目</t>
  </si>
  <si>
    <t>马迹塘镇谭家园村</t>
  </si>
  <si>
    <t>宽3.5米，厚18公分，长0.5公里。</t>
  </si>
  <si>
    <t>通过产业路路硬化建设项目宽3.5米，厚18公分，长1.2公里项目，方便周边215户，1200人的生产生活，其中脱贫户49户，238人。改善了周边群众的山林运输及出行提高了农户的生活质量，方便了农产品运输。本项目持续使用20年，建成后脱贫（监测）户和村民满意度较高。</t>
  </si>
  <si>
    <t>配套服务带动：方便215户1200名农户的生产生活，方便了农产品的运输，提高了周边群众收入。务工就业带动：吸纳周边农户脱贫户务工务劳，增加收入。</t>
  </si>
  <si>
    <t>月形湾村</t>
  </si>
  <si>
    <t>马迹塘镇月形湾村一组饮水工程</t>
  </si>
  <si>
    <t>马迹塘镇月形湾村</t>
  </si>
  <si>
    <t>钻水井，管网建设，覆盖饮水农户300余人。</t>
  </si>
  <si>
    <t>通过钻水井，可以有效解决季节性缺水、因干旱或供水不足等问题。</t>
  </si>
  <si>
    <t>获取清洁水源，覆盖饮水农户300余人，能降低用水成本，减少家庭开支，满足农户饮用、做饭、洗衣等日常需求，提升农户生活便利性。</t>
  </si>
  <si>
    <t>双江口村</t>
  </si>
  <si>
    <t>马迹塘镇双江口村兔山组水渠新建项目</t>
  </si>
  <si>
    <t>马迹塘镇双江口村</t>
  </si>
  <si>
    <t>新建一条长450米，宽0.45米，高0.4米的水渠新建项目</t>
  </si>
  <si>
    <t>通过建设一条长350米、宽0.45米、高0、4米的水渠新建项目，保障了河道旁农田的灌溉问题，方便了河道旁农田的灌溉问题。</t>
  </si>
  <si>
    <t>保障了河道旁农田的灌溉问题，保护农田免受洪水侵袭，方便了河道旁农田的灌溉问题。</t>
  </si>
  <si>
    <t>马迹塘镇双江口村新屋湾组与横门坳组水渠新建项目</t>
  </si>
  <si>
    <t>新建二条长450米，宽1米，高4米的水渠新建项目。其中新屋湾组水渠长150米，宽1米，高0.1米。另一条横门坳组水渠长400米，宽0.5米，高0.4米</t>
  </si>
  <si>
    <t>通过建设一条长450米、宽1米、高0.1米的水渠新建项目，保障了河道旁农田的灌溉问题，方便了河道旁农田的灌溉问题。</t>
  </si>
  <si>
    <t>石门村</t>
  </si>
  <si>
    <t>马迹塘镇石门村朝湾组泗鹿河道护坡建设项目</t>
  </si>
  <si>
    <t>马迹塘镇石门村</t>
  </si>
  <si>
    <t>新建长650米，高5米，厚0.3米混凝土护坡面</t>
  </si>
  <si>
    <t>通过修建泗鹿河道护坡，保障了周边85户一般农户生产生活，其中脱贫户7户，监测户1户，提高了全村896户农户出行安全，提升了村容村貌，该项目可持续使用20年，建成后脱贫户的满意度提高。</t>
  </si>
  <si>
    <t>配套服务方便8户脱贫户（监测户）的生产生活，方便了农产品运输，提高了周边群众收入，务工就业带动，吸纳周边农户、脱贫户务工务劳，增加收入。</t>
  </si>
  <si>
    <t>范家园村</t>
  </si>
  <si>
    <t>马迹塘镇范家园村银升坪公路硬化建设项目</t>
  </si>
  <si>
    <t>马迹塘镇范家园村</t>
  </si>
  <si>
    <t>硬化道路长2100米、宽1.5米。</t>
  </si>
  <si>
    <t>通过建设长2100米、宽6米道路修建项目，方便周边480户1660人的生产生活，其中脱贫（监测）22户88人，改善了出行条件，提高了农户生活质量，方便了农产品运输。本项目可持续使用15年，建成后脱贫（监测）户和村民满意度高。</t>
  </si>
  <si>
    <t>周边群众与脱贫户参与道路建设，获取报酬，方便周边群众与脱贫户出行及方便了农产品的运输。</t>
  </si>
  <si>
    <t>马迹塘镇范家园村207国道黄土塘进口公路拓宽建设项目</t>
  </si>
  <si>
    <t>扩建道路长1500米、宽1.5米</t>
  </si>
  <si>
    <t>通过建设长1500米、宽6米道路修建项目，方便周边586户1980人的生产生活，其中脱贫（监测）28户107人，改善了出行条件，提高了农户生活质量，方便了农产品运输。本项目可持续使用15年，建成后脱贫（监测）户和村民满意度高。</t>
  </si>
  <si>
    <t>大塘坪村</t>
  </si>
  <si>
    <t>马迹塘镇大塘坪村沙元内组至张子坊组公路硬化</t>
  </si>
  <si>
    <t>马迹塘镇大塘坪村</t>
  </si>
  <si>
    <t>长400米，宽3.5米道路硬化。</t>
  </si>
  <si>
    <t>完成沙元内组至张子坊组公路硬化，方便了182户452人（含10户监测户）的出行便利性，降低生产生活物资运输成本；改善了大塘坪村基础设施，为后续产业发展、人居环境改善提供交通支撑</t>
  </si>
  <si>
    <t>道路通车后，便利农产品外运及农资运输，降低农户生产经营成本，间接提升农业产业收益。</t>
  </si>
  <si>
    <t>易家坊村</t>
  </si>
  <si>
    <t>马迹塘镇易家坊村易张公路拓宽项目</t>
  </si>
  <si>
    <t>马迹塘镇易家坊村</t>
  </si>
  <si>
    <t>公路拓宽河岸砌堤加高，长1000米，加宽2米，高平均7米。</t>
  </si>
  <si>
    <t>通过公路拓宽河岸砌堤加高长1000米，加宽2米，高平均7米，方便周边526户 2195人的生产生活，其中脱贫（监测）户53户206人，改善周边农户出行条件，提高农户经济收入，降低农产品运输成本。本项目可持续使用15年，建成后脱贫（监测）户和村民满意度高。</t>
  </si>
  <si>
    <t>配套服务带动：方便53户206 名脱贫户的改善周边农户出行条件，提高农户经济收入，降低农产品运输成本。</t>
  </si>
  <si>
    <t>益阳仑村</t>
  </si>
  <si>
    <t>马迹塘镇益阳仑村月形山组至小白溪组联村公路新建路基</t>
  </si>
  <si>
    <t>马迹塘镇益阳仑村</t>
  </si>
  <si>
    <t>新建长2公里宽5米道路路基。</t>
  </si>
  <si>
    <t>通过新建长2公里宽5米道路项目，方便周边708户2852人的生产生活，其中脱贫（监测）128户400人，改善了出行条件，降低生产生活成本。本项目可持续使用15年，建成后脱贫（监测）户和村民满意度高。</t>
  </si>
  <si>
    <t>配套服务带动：方便128户，426人脱贫户的生产生活，改善了白溪浔溪农户出行条件，降低生产生活成本，提高了农户满意度。</t>
  </si>
  <si>
    <t>马迹塘镇益阳仑村上坪山组河坡修复</t>
  </si>
  <si>
    <t>修复</t>
  </si>
  <si>
    <t>修复水毁处2处约长100米、高3米、宽1.5米。</t>
  </si>
  <si>
    <t>通过修复上坪山组河道护坡项目，方便周边708户2852人的生产生活，其中脱贫（监测）128户400人，改善了出行条件，降低生产生活成本。本项目可持续使用15年，建成后脱贫（监测）户和村民满意度高。</t>
  </si>
  <si>
    <t>配套服务带动：方便128户，426人脱贫户的生产生活，改善了浔溪农户出行条件，降低生产生活成本，提高了农户满意度。</t>
  </si>
  <si>
    <t>小丰溪村</t>
  </si>
  <si>
    <t>马迹塘镇小丰溪村余公坝组蓄水坝新建项目</t>
  </si>
  <si>
    <t>马迹塘镇小丰溪村</t>
  </si>
  <si>
    <t>新建长20米，高3米底宽4米，面宽1.5米蓄水坝建设。</t>
  </si>
  <si>
    <t>通过新建余公坝蓄水坝建设，方便周边563户2362人生产生活，其中脱贫户73户196人，提升居民的生产生活质量，本项目可持续使用10年</t>
  </si>
  <si>
    <t>配套服务带动方便73户196人脱贫户的生产生活条件，提升居民的生活质量。</t>
  </si>
  <si>
    <t>鸬鹚湾村</t>
  </si>
  <si>
    <t>马迹塘镇鸬鹚湾村庙湾组道路扩宽建设项目</t>
  </si>
  <si>
    <t>马迹塘镇鸬鹚湾村</t>
  </si>
  <si>
    <t>原4.5米道路扩宽1.5米，长1500米。</t>
  </si>
  <si>
    <t>通过建设长1500米、宽5米道路修建项目，方便周边410户 1480人的生产生活，其中脱贫（监测）户38 户124人，改善了出行条件，提高了农户生活质量，方便了农产品运输。本项目可持续使用15年，建成后脱贫（监测）户和村民满意度高。</t>
  </si>
  <si>
    <t>配套服务带动：方便38户124人， 名脱贫户的生产生活，方便了农产品的运输，提高了周边群众收入。</t>
  </si>
  <si>
    <t>京华村</t>
  </si>
  <si>
    <t>马迹塘镇京华村浏丰溪组羊毛溪产业路硬化建设项目</t>
  </si>
  <si>
    <t>马迹塘镇京华村</t>
  </si>
  <si>
    <t>长0.36公里，宽3.5米，厚0.2米道路硬化。</t>
  </si>
  <si>
    <t>通过建设长0.36公里、宽3.5米、厚0.2米路面硬化项目，方便周边846户 2649人的生产生活，其中脱贫（监测）户69户199人，改善出行条件，提高农户生活质量，方便农产品运输。本项目可持续使用15年，建成后脱贫（监测）户和村民满意度高。</t>
  </si>
  <si>
    <t>方便846户2649名农户的生产生活，方便了农产品的运输，提高了周边群众收入。务工就业带动：吸纳周边农户脱贫户务工务劳，增加收入。</t>
  </si>
  <si>
    <t>马迹塘镇京华村浏丰溪组高山村产业路硬化建设项目</t>
  </si>
  <si>
    <t>长0.35公里，宽3.5米，厚0.2米道路硬化。</t>
  </si>
  <si>
    <t>通过建设长0.35公里、宽3.5米、厚0.2米路面硬化项目，方便周边846户 2649人的生产生活，其中脱贫（监测）户69户199人，改善出行条件，提高农户生活质量，方便农产品运输。本项目可持续使用15年，建成后脱贫（监测）户和村民满意度高。</t>
  </si>
  <si>
    <t>泗里河村</t>
  </si>
  <si>
    <t>马迹塘镇泗里河村泗鹿河道河堤衬砌</t>
  </si>
  <si>
    <t>水毁修复</t>
  </si>
  <si>
    <t>马迹塘镇泗里河村</t>
  </si>
  <si>
    <t>灰窑组修复河道长1000米*高6米*厚度20公分。</t>
  </si>
  <si>
    <t>通过修复长1000米，高6米，厚度20公分的河道衬砌，改善了农户农田种植出行的安全条件，提高了村民的幸福感和获得感，本项目可持续使用15年以上。建成后脱贫（监测）户和村民的满意度高。</t>
  </si>
  <si>
    <t>周边群众与脱贫户参与河道修复，方便周边群众与脱贫户的农田种植出行。</t>
  </si>
  <si>
    <t>马迹塘镇泗里河村村级公路硬化及道路建设</t>
  </si>
  <si>
    <t>道路硬化</t>
  </si>
  <si>
    <t>207国道杨家村组路口到王家湾路口长500米*宽1.5米*厚度20公分。</t>
  </si>
  <si>
    <t>通过道路硬化长500米、宽1.5米、厚20公分的路面硬化项目，方便周边275户 680人的生产生活，其中脱贫（监测）户8户20人，改善出行条件，提高农户生活质量，方便农产品运输。本项目可持续使用15年，建成后脱贫（监测）户和村民满意度高。</t>
  </si>
  <si>
    <t>当地农户参与建设，获取劳动报酬，方便了农产品的运输，提高了周边群众收入。带动和吸纳周边农户脱贫户务工务劳，增加收入.</t>
  </si>
  <si>
    <t>三里村</t>
  </si>
  <si>
    <t>马迹塘镇三里村刘家湾组至岩关山组组道路扩宽项目2026年</t>
  </si>
  <si>
    <t>马迹塘镇三里村</t>
  </si>
  <si>
    <t>原3.5米道路扩宽至6.5米-7米，长3500米。</t>
  </si>
  <si>
    <t>通过扩宽长3500米，原3.5米道路至6.5-7米，方便周边35户154人的生产生活，其中脱贫（监测）户3户6人</t>
  </si>
  <si>
    <t>周边群众与脱贫户参与道路建设，获取报酬，方便周边群众与脱贫户出行</t>
  </si>
  <si>
    <t>百乐村</t>
  </si>
  <si>
    <t>横村组农用机耕道及桥梁建设项目一期</t>
  </si>
  <si>
    <t>马迹塘镇百乐村</t>
  </si>
  <si>
    <t>横村组农用机耕道修建长180米*宽3米*高2米，桥梁建设1座。</t>
  </si>
  <si>
    <t>通过修建长180米，宽3米，高2米的农用机耕道及桥梁1座，改善了农户农田种植出行的安全条件，提高了村民的幸福感和获得感，本项目可持续使用15年以上。建成后脱贫（监测）户和村民的满意度高。</t>
  </si>
  <si>
    <t>周边群众与脱贫户参与机耕道及桥梁建设，获得报酬，方便周边群众与脱贫户的农田种植出行。</t>
  </si>
  <si>
    <t>丫峰村</t>
  </si>
  <si>
    <t>马迹塘镇丫峰村老屋湾组至大竹山组机耕路加宽、修复、硬化项目</t>
  </si>
  <si>
    <t>修建</t>
  </si>
  <si>
    <t>马迹塘镇丫峰村</t>
  </si>
  <si>
    <t>长1公里，宽3米。</t>
  </si>
  <si>
    <t>通过加宽、修复、硬化此路段机耕路方便了周边群众耕种农田，改善耕种户灌溉农田，方便耕种户的春种秋收。本项目可长期使用，建成后脱贫户（监测户）和村民满意度高。</t>
  </si>
  <si>
    <t>配套服务带动：方便了周边210户1360人，脱贫户（监测户）24户62人的春种秋收，对灌溉农田带来了方便。</t>
  </si>
  <si>
    <t>南山村</t>
  </si>
  <si>
    <t>马迹塘镇南山村主干道产业公路垮塌护坡项目</t>
  </si>
  <si>
    <t>修护</t>
  </si>
  <si>
    <t>马迹塘镇南山村</t>
  </si>
  <si>
    <t>护坡长260米、高5.5米、宽1米。</t>
  </si>
  <si>
    <t>3080人</t>
  </si>
  <si>
    <t>通过道路护坡长260米、高5.5米、宽1米，完善基础设施，方面周边居民756户3080人的生产生活，其中包含脱贫户（监测户）63户164人；使居民生活环境得到更好提升，方面居民的外出交通条件，方便农产品的对外运输。本项目可持续使用15年以上。建成后脱贫（监测）户和村民满意度高。</t>
  </si>
  <si>
    <t>配套服务：改善周边居民的出行条件，方面本村竹笋等农产品的对外运输。</t>
  </si>
  <si>
    <t>马迹塘镇南山村大村里片基本农田渠道修建</t>
  </si>
  <si>
    <t>渠道长400米、宽0.5米。</t>
  </si>
  <si>
    <t>通过修建渠道长400米、宽0.5米，完善基础设施，改善该片区所有农田的供水灌溉，降低灾害，提升产量。本项目可持续使用15年以上。建成后脱贫（监测）户和村民满意度高。</t>
  </si>
  <si>
    <t>配套服务：稻谷产量提高，大大增加农民的经济收入。</t>
  </si>
  <si>
    <t>九岗塅村</t>
  </si>
  <si>
    <t>马迹塘镇九岗塅村沙桥港桥梁改造项目</t>
  </si>
  <si>
    <t>马迹塘镇九岗塅村</t>
  </si>
  <si>
    <t>沙桥港桥梁改造长5.5米，宽5米。</t>
  </si>
  <si>
    <t>通过沙桥港桥梁改造长5.5米，宽5米的项目方便周边60户620人的生产生活，其中脱贫（监测）户20户107人，改善了出行条件，提高了农户生活质量，方便了农产品运输，本项目可持续使用10年，建成后脱贫（监测）户和村民满意度高。</t>
  </si>
  <si>
    <t>当地农户参与建设，获取劳动报酬，方便了农产品的运输，提高了周边群众收入。带动和吸纳周边农户脱贫户务工务劳，增加收入。</t>
  </si>
  <si>
    <t>马迹塘镇九岗塅村彭家塘公路扩宽项目</t>
  </si>
  <si>
    <t>彭家塘公路扩宽建设全长470米，由原来的宽3.5米扩宽至5米。</t>
  </si>
  <si>
    <t>通过彭家塘公路扩宽，方便周边885户24790人的生产生活，其中脱贫（监测）户85户365人，改善了出行条件，提高了农户生活质量，降低生产生活成本。本项目可持续使用15年，建成后脱贫（监测）户和村民满意度高。</t>
  </si>
  <si>
    <t>配套服务带动：方便85户365人脱贫户的生产生活，改善了九岗塅村所有农户的出行条件，降低生产生活成本，提高了农户的满意度。</t>
  </si>
  <si>
    <t>九岗山村</t>
  </si>
  <si>
    <t>马迹塘镇九岗山村荆竹村渠道修复建设项目</t>
  </si>
  <si>
    <t>马迹塘镇九岗山村</t>
  </si>
  <si>
    <t>修复长1500米×1.2米宽，其中7处垮塌。</t>
  </si>
  <si>
    <t>通过九岗山村荆竹村渠道修复长1500,米，宽1。5米，其中7处垮塌，方便周边174户636人的农田灌溉，其中脱贫（监测）户6户16人改善了农田灌溉，提高了粮食生产，增加了群众收入。本项目可持续使用15年，建成后脱贫（监测）户和村民满意度高</t>
  </si>
  <si>
    <t>配套服务带动：方便6户16名脱贫户的改善了农田灌溉，提高了粮食生产，增加了群众收入。</t>
  </si>
  <si>
    <t>马迹塘社区</t>
  </si>
  <si>
    <t>马迹塘镇马迹塘社区马迹塘片渠道建设二期工程项目</t>
  </si>
  <si>
    <t>马迹塘镇马迹塘社区</t>
  </si>
  <si>
    <t>长450米，宽1.2米，高0.8米</t>
  </si>
  <si>
    <t>通通过修建长450米，宽1.2米，高0.8米的渠道建设，改善了农田灌溉，提高了粮食产量。本项目可持续使用15年，建成后脱贫（监测）户和居民满意度高。。</t>
  </si>
  <si>
    <t>配套服务带动：方便121户359名农户的生产生活，方便了农产品的灌溉，提高了粮食产量，提高周边群众收入。务工就业带动：吸纳周边农户脱贫户务工务劳，增加收入。</t>
  </si>
  <si>
    <t>人居环境整治</t>
  </si>
  <si>
    <t>农村污水治理</t>
  </si>
  <si>
    <t>马迹塘镇马迹塘社区日新园组污水管网建设项目</t>
  </si>
  <si>
    <t>新建长300米，宽0.6米，厚0.3米混凝土路面及污水管网建设。</t>
  </si>
  <si>
    <t>通过修建日新园组污水管网建设，方便周边93户434人生产生活，其中脱贫户8户27人，提升居民的生活质量及居住环境。本项目可持续使用20年，建成后脱贫户都很满意。</t>
  </si>
  <si>
    <t>配套服务带动：方便8户27人脱贫户的生活条件，提升居民的生活质量及居住环境。</t>
  </si>
  <si>
    <t>基础设施(含产业配套基础设施)</t>
  </si>
  <si>
    <t>道路、厂房、配套设施建设</t>
  </si>
  <si>
    <t>马迹塘镇范家园村一村一品、腊制品项目</t>
  </si>
  <si>
    <t>新建道路长300米、宽5米，厂房面积2000平方米，冷库建设400立方。</t>
  </si>
  <si>
    <t>新建道路长300米、宽5米，厂房面积2000平方米，冷库建设100立方项目，方便周边883户3650人的生产生活，其中脱贫（监测）户64 户161人，改善了出行条件，提高了农户生活质量，方便了农产品运输。本项目可持续使用20年，建成后脱贫（监测）户和村民满意度高。</t>
  </si>
  <si>
    <r>
      <rPr>
        <sz val="11"/>
        <rFont val="宋体"/>
        <charset val="134"/>
        <scheme val="minor"/>
      </rPr>
      <t>配套服务带动：方便周边883户 3650人的生产生活，方便了农产品运输、农户安全出行。</t>
    </r>
    <r>
      <rPr>
        <sz val="9"/>
        <rFont val="Times New Roman"/>
        <charset val="134"/>
      </rPr>
      <t xml:space="preserve">
</t>
    </r>
    <r>
      <rPr>
        <sz val="9"/>
        <rFont val="宋体"/>
        <charset val="134"/>
      </rPr>
      <t>务工就业带动：吸纳周边农户脱贫户务工务劳，增加收入.</t>
    </r>
  </si>
  <si>
    <t>牛田镇</t>
  </si>
  <si>
    <t>金凤山村</t>
  </si>
  <si>
    <t>塘家冲模范塘整修</t>
  </si>
  <si>
    <t>加固维修</t>
  </si>
  <si>
    <t>老屋湾</t>
  </si>
  <si>
    <t>内坡硬化，溢洪道硬化，长20米，宽1.5米</t>
  </si>
  <si>
    <t>通过牛田镇金凤山村老屋湾组山塘维修建设项目，解决群众农田灌溉需求，受益农户39户，受益人口120人。建成后脱贫（监测）户和村民满意度高。</t>
  </si>
  <si>
    <t>金凤山村白牛洞溪流整修</t>
  </si>
  <si>
    <t>整修</t>
  </si>
  <si>
    <t>邹家坝至荆竹冲</t>
  </si>
  <si>
    <t>河道两边内砌，长3000米，宽2.5米</t>
  </si>
  <si>
    <t>通过牛田镇金凤山村邹家坝组至荆竹冲组溪流整修建设项目，解决群众农田灌溉需求，受益农户200户，受益人800口人。建成后脱贫（监测）户和村民满意度高。</t>
  </si>
  <si>
    <t>农村道路维修</t>
  </si>
  <si>
    <t>牛田社区</t>
  </si>
  <si>
    <t>天仁湾路</t>
  </si>
  <si>
    <t>天仁湾组</t>
  </si>
  <si>
    <t>路面拓宽及硬化150米
建设规划：长150米x款305米x厚度0.2米</t>
  </si>
  <si>
    <t>通过牛田镇牛田社区修建设这项目，解决群众进出山林培育及产业发展需求需求，受益农户120户，受益人口500人。建成后脱贫（监测）户和村民满意度高。</t>
  </si>
  <si>
    <t>牛田社区鸡公石桥建设</t>
  </si>
  <si>
    <t>鸡公石组</t>
  </si>
  <si>
    <t>桥面长9米，宽4.5米，跨度8米，可承载重30吨</t>
  </si>
  <si>
    <t>通过牛田镇牛田社区修建设这项目，解决群众进出及产业发展需求需求，受益农户120户，受益人口400人。建成后脱贫（监测）户和村民满意度高。</t>
  </si>
  <si>
    <t>杉树仑村</t>
  </si>
  <si>
    <t>邹家塘公路及文新良门口至文日新门口</t>
  </si>
  <si>
    <t>三组跟五组</t>
  </si>
  <si>
    <t>路面拓宽及硬化220米
建设规划：长220米x款3.5米x厚度0.2米</t>
  </si>
  <si>
    <t>通过牛田镇杉树仑村修建设这项目，解决群众进出培育及产业发展需求，受益农户30户，受益人口100人。建成后脱贫（监测）户和村民满意度高。</t>
  </si>
  <si>
    <t>杉树仑村良湖渠道维修</t>
  </si>
  <si>
    <t>渠道建设</t>
  </si>
  <si>
    <t xml:space="preserve"> 良湖片</t>
  </si>
  <si>
    <t>60渠道维修500米</t>
  </si>
  <si>
    <t>通过牛田镇杉树仑村渠道维修，解决群众生产需求、受益农户500户，受益人口1500人。建成后脱贫（监测）户和村民满意度高。</t>
  </si>
  <si>
    <t>三塘湾村</t>
  </si>
  <si>
    <t>三塘湾村新屋里组万亩油菜基地道路基础整修</t>
  </si>
  <si>
    <t>三塘湾村新屋里组</t>
  </si>
  <si>
    <t>三塘湾万亩油菜基地基础设施建没：长300米*宽0.6米*高0.8米</t>
  </si>
  <si>
    <t>通过牛田镇三塘湾村修建农渠项目，解决群众进出培育及产业发展需求，受益农户50户，受益人口148人。建成后脱贫（监测）户和村民满意度高。</t>
  </si>
  <si>
    <t>临市街村</t>
  </si>
  <si>
    <t>尹月线三六湾段沟渠清淤护坡第三期</t>
  </si>
  <si>
    <t>临市街村三六湾组</t>
  </si>
  <si>
    <t>沟渠清淤护坡100米</t>
  </si>
  <si>
    <t>通过牛田镇临市街村尹月线三六湾段沟渠衬砌项目，解决群众农田灌溉需求，受益农户180户，受益人口719人。建成后脱贫（监测）户和村民满意度高。</t>
  </si>
  <si>
    <t>尹月线水管管网改造</t>
  </si>
  <si>
    <t>临市街村尹月线</t>
  </si>
  <si>
    <t>管网改造</t>
  </si>
  <si>
    <t>通过临市街村尹月线水管管网改造，解决农户饮水问题，受益农户202户538人。建成后脱贫（监测）户和村民满意度高。</t>
  </si>
  <si>
    <t>清塘村</t>
  </si>
  <si>
    <t>灰马头山塘、藕子塘</t>
  </si>
  <si>
    <t>清塘村6组</t>
  </si>
  <si>
    <t>山塘清淤护坡</t>
  </si>
  <si>
    <t xml:space="preserve">在预算内按时完工，确保工程质量合格，修复山塘蓄水、灌溉功能，消除安全隐患，保障周边农田灌溉及村民用水需求，提升防汛抗旱能力。
</t>
  </si>
  <si>
    <t>清塘村清塘坝、大屋里坝</t>
  </si>
  <si>
    <t>清塘村4组</t>
  </si>
  <si>
    <t>宽1.5米，高1.5米</t>
  </si>
  <si>
    <t>完善灌溉设施，新增灌溉面积20亩</t>
  </si>
  <si>
    <t>联合带动</t>
  </si>
  <si>
    <t>清塘村尹家湾-卸甲山排水渠</t>
  </si>
  <si>
    <t>清塘村7、8组</t>
  </si>
  <si>
    <t>维修排水渠250米，高1.5米，宽2米</t>
  </si>
  <si>
    <t>保障250米渠段覆盖区域农田排水畅通，避免暴雨后田间积水导致作物烂根、减产；优化灌溉输水效率，旱季可通过渠体稳定供水，提升农田抗旱排涝能力，助力作物稳产高产，增加村民种植收益。</t>
  </si>
  <si>
    <t>峡山口村</t>
  </si>
  <si>
    <t>峡山口村四组公路硬化</t>
  </si>
  <si>
    <t>峡山口村四组</t>
  </si>
  <si>
    <t>路基整修、硬化长200米、宽3米、厚0.2米</t>
  </si>
  <si>
    <t xml:space="preserve">在预算内按时完工，确保工程质量合格，硬化公路200米，消除安全隐患，解决周边村民种植难的问题。
</t>
  </si>
  <si>
    <t>金光山村</t>
  </si>
  <si>
    <t>肖家湾组渠道建设</t>
  </si>
  <si>
    <t>金光山村肖家湾组</t>
  </si>
  <si>
    <t>渠道建设长200米高40米宽40米</t>
  </si>
  <si>
    <t xml:space="preserve">在预算内按时完工，确保工程质量合格，消除安全隐患，保障周边农田灌溉及村民用水需求，使人民群众增产增收。
</t>
  </si>
  <si>
    <t>窑町上组通组公路硬化</t>
  </si>
  <si>
    <t>公路硬化长200米宽3.5米厚20公分</t>
  </si>
  <si>
    <t>在预算内按时完工，确保工程质量合格，方便群众出行，提升人民群众生产生活。</t>
  </si>
  <si>
    <t>金光山村学堂山组渠道建设</t>
  </si>
  <si>
    <t>学堂山组</t>
  </si>
  <si>
    <t>观庄村</t>
  </si>
  <si>
    <t>含尼公路新修</t>
  </si>
  <si>
    <t>公路硬化700米，3.5米宽20厘米厚</t>
  </si>
  <si>
    <t>观庄村灰码头公路硬化</t>
  </si>
  <si>
    <t>公路硬化400米，3.5米宽20厘米厚</t>
  </si>
  <si>
    <t>小桃村</t>
  </si>
  <si>
    <t>小桃村桃仁路段至白洋坪公里1公里进行加固拓宽维修</t>
  </si>
  <si>
    <t>对小桃桃仁路段至白洋坪路段公路长1000米路面路基进行加固维修以及扩宽</t>
  </si>
  <si>
    <t>方便村民出行，有利于村容村貌。受益农户500户，受益人口1600人。建成后脱贫（监测）户和村民满意度高。</t>
  </si>
  <si>
    <t>三塘湾村榨油坊</t>
  </si>
  <si>
    <t>投资150万元新建厂址一间，购置设施设备</t>
  </si>
  <si>
    <t>建成后的村集体经济收益每年约在70万元左右，有利于发展村级集体经济、增进村民致富。</t>
  </si>
  <si>
    <t>金凤山村竹制品加工厂</t>
  </si>
  <si>
    <t>金凤山村太平庵组</t>
  </si>
  <si>
    <t>投资100万元新建钢结构厂址一间，占地面积在3000平方左右</t>
  </si>
  <si>
    <t>建成后的村集体经济收益每年约在10万元左右，有利于发展村级集体经济、增进村民致富。</t>
  </si>
  <si>
    <t>杉树仑村茶油厂</t>
  </si>
  <si>
    <t>杉树仑村五组</t>
  </si>
  <si>
    <t>投资120万元新建茶油厂址并购置生产设施设备，占地面积约300平方</t>
  </si>
  <si>
    <t>建成后的村集体经济收益每年约在20万元左右，有利于发展村级集体经济、增进村民致富。</t>
  </si>
  <si>
    <t>公路建设</t>
  </si>
  <si>
    <t>三堂街镇</t>
  </si>
  <si>
    <t>九峰村</t>
  </si>
  <si>
    <t>三堂街镇九峰村环湖公路内侧浆砌石挡土墙</t>
  </si>
  <si>
    <t>内侧浆砌石挡土墙长1200米，宽0.8米，高1.5米</t>
  </si>
  <si>
    <t>通过三堂街镇九峰村环湖公路内侧浆砌石挡土墙项目，方便周边脱贫户和农户农田灌溉，脱贫户直接受益人口42人，总受益总人口1200人</t>
  </si>
  <si>
    <t>提供农村产品运输方便，提高村民生产收益</t>
  </si>
  <si>
    <t>乌旗山村</t>
  </si>
  <si>
    <t>三堂街镇乌旗山村六公至周家湾水渠建设工程</t>
  </si>
  <si>
    <t>六公至周家湾水渠建设1000米宽1.2米高60厘米厚30厘米</t>
  </si>
  <si>
    <t>通过三堂街镇乌旗山村六公至周家湾周边脱贫户和农户农田灌溉，脱贫户直接受益人口41人，总受益总人口1500人</t>
  </si>
  <si>
    <t>三堂街社区</t>
  </si>
  <si>
    <t>三堂街社区白鹤坪肖家坪水渠修建</t>
  </si>
  <si>
    <t>白鹤坪学校后渠道衬砌500米，肖家坪渠道衬砌600米</t>
  </si>
  <si>
    <t>通过三堂街社区白鹤坪肖家坪水渠修建项目，脱贫户直接受益人口26人，总受益总人口599人</t>
  </si>
  <si>
    <t>天子仑村</t>
  </si>
  <si>
    <t>三堂街镇天子仑村胡卫辉至莫建英水渠衬砌</t>
  </si>
  <si>
    <t>水渠衬砌长220米，宽1米，深2米</t>
  </si>
  <si>
    <t>通三堂街镇天子仑村胡卫辉至莫建英水渠衬砌项目，脱贫户直接受益人口78人，总受益总人口1980人</t>
  </si>
  <si>
    <t>胡家坳村</t>
  </si>
  <si>
    <t>三堂街镇胡家坳村漏屋村组至船形湾组公路硬化项目</t>
  </si>
  <si>
    <t>硬化组级公路1100米，加固拓宽组级公路1100米</t>
  </si>
  <si>
    <t>通过三堂街镇胡家坳村漏屋村组至船形湾组公路硬化项目，方便脱贫户、监测户及农户出行，保障农产品运输畅通，使脱贫户、监测户及村民满意</t>
  </si>
  <si>
    <t>龙牙坪村</t>
  </si>
  <si>
    <t>三堂街镇龙牙坪村胡家湾水渠新建</t>
  </si>
  <si>
    <t>龙牙坪村胡家湾水渠新建，长600米*0.4米高*0.4米宽</t>
  </si>
  <si>
    <t>通过三堂街镇龙牙坪村胡家湾水渠新建项目建设，解决方便了周边贫困户及农户的稻田灌溉，增产增收，脱贫户、监测户直接受益人口5人，受益总人口120人，建成后脱贫（监测）户和村民满意度高。</t>
  </si>
  <si>
    <t>晚谷村</t>
  </si>
  <si>
    <t>三堂街镇晚谷村村主干道易家仑段路基扩宽及硬化</t>
  </si>
  <si>
    <t>路基扩宽长30米，宽4米，山高30米；硬化长30米，宽4米。</t>
  </si>
  <si>
    <t>通过三堂街镇晚谷村村主干道易家仑段 路基扩宽硬化建设项目，方便全村出行消除安全隐患，提高道路交通质量，方便农副产品的运输，促进产业发展建成后脱贫（监测）户和村民满意度高。</t>
  </si>
  <si>
    <t>湖莲坪村</t>
  </si>
  <si>
    <t>三堂街镇湖莲坪村仙人岩渡口至塘村至湖莲坪学校公路拓宽硬化建设</t>
  </si>
  <si>
    <t>拓宽并硬化仙人岩渡口至塘村至湖莲坪学校公路长2000米×宽2米×厚0.2米</t>
  </si>
  <si>
    <t>通过三堂街镇湖莲坪村仙人岩渡口至塘村至湖莲坪学校公路拓宽硬化建设项目，方便周边贫困户出行，改善湖莲坪学校的交通状况，提升师生、群众出行的安全性，方便农副产品的运输，建成后脱贫（监测）户和村民满意度高。</t>
  </si>
  <si>
    <t>公路路基垮塌维修</t>
  </si>
  <si>
    <t>郭家洲村</t>
  </si>
  <si>
    <t>郭家洲村雷家园组公路路基垮塌维修400米</t>
  </si>
  <si>
    <t>通过三堂街镇郭家洲村雷家园组公路路基垮塌维修400米项目建设，解决全村脱贫户和农户出行、旅游项目发展等问题，直接受益脱贫人口78人，受益总人口2279人。</t>
  </si>
  <si>
    <t>王母村</t>
  </si>
  <si>
    <t>三堂街镇王母村螃蟹冲水库至水竹村组水渠维修</t>
  </si>
  <si>
    <t>水渠衬砌长780m，宽40cm，高40cm；（含渠道疏通、清淤、渠衬）</t>
  </si>
  <si>
    <t>通过三堂街镇王母村螃蟹冲水库至水竹村组水渠衬砌建设项目，解决2个村民小组农户稻田灌溉问题，直接受益人口379人，建成后脱贫（监测）户和村民满意度高。</t>
  </si>
  <si>
    <t>花桥坪</t>
  </si>
  <si>
    <t>鹿鸣村港边衬砌</t>
  </si>
  <si>
    <t>花桥坪村</t>
  </si>
  <si>
    <t>长1000米*高1.8米*厚0.5米</t>
  </si>
  <si>
    <t>通过鹿鸣村港边衬砌硬化建设项目，改善花桥坪村及下游村的农田灌溉用水状况，提升下游农田农副产品收益，建成后脱贫（监测）户和村民满意度高。</t>
  </si>
  <si>
    <t>改善花桥坪村及下游村的农田灌溉用水状况，提升下游农田农副产品收益，受益人口184户820人。</t>
  </si>
  <si>
    <t>大屋山村</t>
  </si>
  <si>
    <t>三堂街镇大屋山村黄旌生态林业公路硬化</t>
  </si>
  <si>
    <t>硬化500米规模3.5米宽0.2米高</t>
  </si>
  <si>
    <t>通过三堂街镇大屋山村黄旌生态林业公路硬化项目，方便本村及周边邻村农户的娱乐休闲，改善花桥坪村民的生活状况，提升群众生活质量，建成后提高脱贫（监测）户和村民满意度 。</t>
  </si>
  <si>
    <t>接龙桥村</t>
  </si>
  <si>
    <t>老屋场溪港衬砌建设</t>
  </si>
  <si>
    <t>老屋场溪港衬砌长1000米×底宽1米×高1.5米</t>
  </si>
  <si>
    <t>通过老屋场溪港衬砌建设项目，方便农田灌溉，方便水库泄洪，建成后脱贫（监测）户和村民满意度高。</t>
  </si>
  <si>
    <t>方便了七八百亩农田的灌溉，为村民粮食增收，受益人口235户870人。</t>
  </si>
  <si>
    <t>三堂街村</t>
  </si>
  <si>
    <t>三堂街村实竹村组级公路硬化拓宽</t>
  </si>
  <si>
    <t>公路路基拓宽建设长650米，拓宽2.5米</t>
  </si>
  <si>
    <t>通过三堂街镇三堂街村实竹村公路路基建设项目，方便周边脱贫户、监测户以及群众48人生产生活、改善了农户出行条件，提高了农户生活质量，方便了农副产品的运输，受益农户98户412人，建成后脱贫（监测）户和村民满意度高。</t>
  </si>
  <si>
    <t>赤塘村</t>
  </si>
  <si>
    <t>三堂街镇赤塘村栗黄机耕道维修</t>
  </si>
  <si>
    <t>路面铺石2.4公里、路旁加宽5米</t>
  </si>
  <si>
    <t>通过三堂街镇赤塘村栗黄机耕道维修项目，方便周边脱贫户、监测户以及群众48人生产生活、改善了农户出行条件，提高了农户生活质量，方便了农副产品的运输，受益农户112户363人，建成后脱贫（监测）户和村民满意度高。</t>
  </si>
  <si>
    <t>晚谷村易家仑黄牛、茶籽油加工产业路路基加宽及硬化</t>
  </si>
  <si>
    <t>路基扩宽及硬化长1500米，宽1米。</t>
  </si>
  <si>
    <t>通过易家仑黄牛、茶籽油加工产业路路基加宽及硬化 建设项目，方便农副产品的运输，促进产业发展建成后脱贫（监测）户和村民满意度高。</t>
  </si>
  <si>
    <t>提供农产品运输方便，提高村民经济收益。</t>
  </si>
  <si>
    <t>配套设施项目</t>
  </si>
  <si>
    <t>三堂街镇天子仑村胡常青至占应国水渠衬砌</t>
  </si>
  <si>
    <t>水渠衬砌长300米，宽1米，深2.5米</t>
  </si>
  <si>
    <t>解决了七组、八组周边脱贫户、监测户和农户稻田灌溉问题，加固了路基，对全村村民出行、竹木运输及泄洪排涝产生巨大作用，脱贫户监测户直接受益人口106人，受益总人口2700人</t>
  </si>
  <si>
    <t>三堂街镇龙牙坪村长矛村水库泄洪水渠新建</t>
  </si>
  <si>
    <t>龙牙坪村长矛村水库泄洪水渠新建，长2000米*0.6米高*0.6米宽</t>
  </si>
  <si>
    <t>通过三堂街镇龙牙坪村长矛村水库泄洪水渠新建项目建设，解决小二型水库防洪排涝和方便了周边脱贫户（监测户）及农户的稻田灌溉，增产增收，脱贫户、监测户直接受益人口8人，受益总人口340人，建成后脱贫（监测）户和村民满意度高。</t>
  </si>
  <si>
    <t>三堂街镇花桥坪村新屋排村级公路拓宽硬化</t>
  </si>
  <si>
    <t>长800米*高1米*厚0.3米</t>
  </si>
  <si>
    <t>通过三堂街镇花桥坪村新屋排村级公路拓宽硬化项目，改善花桥坪村及邻村村民大出行，及农田农副产品的运输，建成后脱贫（监测）户和村民满意度高。</t>
  </si>
  <si>
    <t>三堂街镇胡家坳村沙丘坝及渠道修复</t>
  </si>
  <si>
    <t>水利建设</t>
  </si>
  <si>
    <t>12米坝体重建，200米渠道衬砌</t>
  </si>
  <si>
    <t>通过三堂街镇胡家坳村沙丘坝及渠道修复项目，改善花桥坪村及邻村村民大出行，及农田农副产品的运输，建成后脱贫（监测）户和村民满意度高。</t>
  </si>
  <si>
    <t>合水桥村</t>
  </si>
  <si>
    <t>三堂街镇合水桥村茶园村至八斗村组级公路硬化</t>
  </si>
  <si>
    <t>公路硬化700米，宽3米，高0.2米</t>
  </si>
  <si>
    <t>通过三堂街镇合水桥村茶园村八斗村公路硬化项目，方便了八斗村周边监测户、脱贫户共6户21人及19户72人普通农户的出行，改善了农户出行条件，提高了农户生活质量，为周围农产品运输提供保障，建成后脱贫(监测)户和村民满意度高.</t>
  </si>
  <si>
    <t>晚谷回族村</t>
  </si>
  <si>
    <t>晚谷回族村黄牛肉加工基地建设项目</t>
  </si>
  <si>
    <t>桃江县三堂街镇晚谷回族村</t>
  </si>
  <si>
    <t>2026年
5月1日</t>
  </si>
  <si>
    <t>桃江县组织部</t>
  </si>
  <si>
    <t>晚谷回族村黄牛肉加工厂建设项目新建厂房56㎡，生产办公区及展厅2间56㎡。仓储、包装2间56㎡，配电室一间12㎡；计划建成一个高标准黄牛肉加工厂</t>
  </si>
  <si>
    <t>该项目的建成投产能有效促进黄牛养殖产业发展，带动村民增收，盘活集体资产持续增收</t>
  </si>
  <si>
    <t>增加农村集体经济收入，带动村民发展</t>
  </si>
  <si>
    <t>石牛江镇</t>
  </si>
  <si>
    <t>黄泥田村</t>
  </si>
  <si>
    <t>石牛江镇黄泥田村石家屋组公路拓宽硬化</t>
  </si>
  <si>
    <t xml:space="preserve">石牛江镇黄泥田村石家屋组公路硬化长122米、宽4米、厚0.2米；公路拓宽长200米，宽4米，厚0.2米
</t>
  </si>
  <si>
    <t>带动6户18人脱贫户（监测）增收</t>
  </si>
  <si>
    <t>带动群众致富增收</t>
  </si>
  <si>
    <t>石牛江镇黄泥田村宋家坝水渠新建</t>
  </si>
  <si>
    <t>新建水渠长870米、高0.5米、宽0.4米</t>
  </si>
  <si>
    <t>带动8户22人脱贫户（监测）增收</t>
  </si>
  <si>
    <t>牛剑桥村</t>
  </si>
  <si>
    <t>石牛江镇牛剑桥村通组公路硬化</t>
  </si>
  <si>
    <t>牛剑桥组至九家园组公路硬化长500米、宽3.5米、厚0.2米；</t>
  </si>
  <si>
    <t>带动4户11人脱贫户增收</t>
  </si>
  <si>
    <t>石牛江镇牛剑桥村楼子屋组公路建设</t>
  </si>
  <si>
    <t>楼子屋组至梨树桥村边界公路路基建设及公路硬化长550米，宽3.5米，厚0.2米；</t>
  </si>
  <si>
    <t>带动5户14人脱贫户增收</t>
  </si>
  <si>
    <t>苏团村</t>
  </si>
  <si>
    <t>石牛江镇苏团村元喜巷至杨方段水渠新建</t>
  </si>
  <si>
    <t>新建水渠长1000米、高0.6米、宽0.4米</t>
  </si>
  <si>
    <t>带动5户8人脱贫户（监测）增收</t>
  </si>
  <si>
    <t>石牛江镇苏团村鸬清线至上刀湾公路硬化</t>
  </si>
  <si>
    <t>石牛江镇苏团村鸬清线至上刀湾公路硬化长890米、宽2.8米、厚0.2米；</t>
  </si>
  <si>
    <t>带动5户11人脱贫户（监测）增收</t>
  </si>
  <si>
    <t>增塘村</t>
  </si>
  <si>
    <t>石牛江镇增塘村魏家塘组、马桥港组、保安组、小良组、南山组公路硬化</t>
  </si>
  <si>
    <t>1、魏家塘组公路硬化长120米、宽3米、厚0.2米2、小良组公路硬化长110米、宽3米、厚0.2米
3、保安组硬化长140米、宽3米、厚0.2米
4、马桥港组硬化长110米、宽3米、厚0.2米，
5、南山组硬化长120米、宽3米、厚0.2米</t>
  </si>
  <si>
    <t>带动7户12人脱贫户（监测）增收</t>
  </si>
  <si>
    <t>上七里村</t>
  </si>
  <si>
    <t>石牛江镇上七里村密四公组至桐油冲茶场水渠新建</t>
  </si>
  <si>
    <t>上七里村密四公至桐油冲茶场水渠新建高0.5米，底宽0.4米，上宽0.48米、长1280米</t>
  </si>
  <si>
    <t>九家塅村</t>
  </si>
  <si>
    <t>石牛江镇九家塅村中间屋组、杨龙嘴组公路硬化</t>
  </si>
  <si>
    <t>中间屋组、杨龙嘴组公路硬化长230米、宽3米、厚0.2米</t>
  </si>
  <si>
    <t>带动2户6人脱贫户（监测）增收</t>
  </si>
  <si>
    <t>田庄湾村</t>
  </si>
  <si>
    <t>石牛江镇田庄湾村高町组公路硬化</t>
  </si>
  <si>
    <t>公路硬化长15米、高0.2米、宽3.5米</t>
  </si>
  <si>
    <t>带动6户14人脱贫户（监测）增收</t>
  </si>
  <si>
    <t>小坡头村</t>
  </si>
  <si>
    <t>石牛江镇小坡头村茅镰冲组水渠新建</t>
  </si>
  <si>
    <t>水渠新建长350米、宽1米、高1.2米</t>
  </si>
  <si>
    <t>带动3户9人脱贫户（监测）增收</t>
  </si>
  <si>
    <t>石牛江村</t>
  </si>
  <si>
    <t>石牛江镇石牛江村白琴湾组水渠新建</t>
  </si>
  <si>
    <t>新建水渠长300米、高1.2米、宽1.5米</t>
  </si>
  <si>
    <t>带动8户18人脱贫户（监测）增收</t>
  </si>
  <si>
    <t>基础设施</t>
  </si>
  <si>
    <t>松木塘镇</t>
  </si>
  <si>
    <t>苍葭塅村</t>
  </si>
  <si>
    <t>松木塘镇苍葭塅村梅柑线路基扩宽</t>
  </si>
  <si>
    <t>续建</t>
  </si>
  <si>
    <t>长2600米，宽2.5米</t>
  </si>
  <si>
    <t>解决周边脱贫户和农户的出行问题，受益总人口数543户2380人，其中受益脱贫户及监测对象74户212人。</t>
  </si>
  <si>
    <t>关山口村</t>
  </si>
  <si>
    <t>松木塘镇关山口村六公湾组窄路加宽硬化及护坡工程</t>
  </si>
  <si>
    <t>拓宽公路长1500米，加宽1.5米，硬化厚0.2米，并配套修建公路护坡1000米</t>
  </si>
  <si>
    <t>解决周边脱贫户和农户的出行问题，受益总人口数520户2338人，其中受益脱贫户及监测对象93户351人。</t>
  </si>
  <si>
    <t>农村水渠建设</t>
  </si>
  <si>
    <t>龙山湾村</t>
  </si>
  <si>
    <t>松木塘镇龙山湾村世知湾片水渠新建</t>
  </si>
  <si>
    <t>水渠新建长505米，宽0.4米，高0.7米</t>
  </si>
  <si>
    <t>便于周边农户的农田耕作，排灌两用农田260余亩（其中脱贫户、监测户6户，23人）</t>
  </si>
  <si>
    <t>农村水利建设</t>
  </si>
  <si>
    <t>龙塘村</t>
  </si>
  <si>
    <t>松木塘镇龙塘村姜世龙至关坑河道疏通加固</t>
  </si>
  <si>
    <t>县农业局</t>
  </si>
  <si>
    <t>保脚90高，抽筋、扎缝长700米，高2米，通底700米。</t>
  </si>
  <si>
    <t>保护公路不被水毁，美化周边人居环境</t>
  </si>
  <si>
    <t>南河冲村</t>
  </si>
  <si>
    <t>松木塘镇南河冲村黄泥湾组公路硬化及河堤修复项目</t>
  </si>
  <si>
    <t>响水冲段公路硬化长120米，宽3.5米、厚0.2米；关山坝段公路硬化长200米、宽3.5米、厚0.2米；关山坝段河堤修建长100米、高2.5米、宽1.2米</t>
  </si>
  <si>
    <t>解决周边脱贫户和农户的出行问题，（其中包括脱贫户15户41人）</t>
  </si>
  <si>
    <t>桥头河村</t>
  </si>
  <si>
    <t>松木塘镇桥头河村石河冲至姚家仑道路硬化</t>
  </si>
  <si>
    <t>建设长800米，宽3.5米，高0.2米的硬化道路</t>
  </si>
  <si>
    <t>解决周边贫困户和农户的生产生活，日常出行（其中包括普通农户23户70人，贫困户5户13人）</t>
  </si>
  <si>
    <t>三节塘村</t>
  </si>
  <si>
    <t>松木塘镇三节塘村杨柳溪组吴佩琼门口至下干山村路段窄路硬化加宽</t>
  </si>
  <si>
    <t>路基加宽及路面硬化785米，宽5米，厚0.2米</t>
  </si>
  <si>
    <t>解决周边贫困户和农户的出行问题，（其中包括贫困户18户59人）</t>
  </si>
  <si>
    <t>松木塘村</t>
  </si>
  <si>
    <t>松木塘镇松木塘村飞水岩河道清理及河堤建设</t>
  </si>
  <si>
    <t>河道清理500米,河堤新建长500米,宽1米,高2米</t>
  </si>
  <si>
    <t>改善周边脱贫户和其他农户的出行、农业生产问题（其中包括脱贫户14农户32人）</t>
  </si>
  <si>
    <t>农村垃圾治理</t>
  </si>
  <si>
    <t>松木塘镇人居环境整治提升</t>
  </si>
  <si>
    <t>购买小型垃圾处理设备设施一批</t>
  </si>
  <si>
    <t>改善全镇人居环境，农村生产生活环境更加宜居宜业宜游</t>
  </si>
  <si>
    <t>天子山村</t>
  </si>
  <si>
    <t>松木塘镇天子山村拦河坝附带河堤建设</t>
  </si>
  <si>
    <t>天子山村三组</t>
  </si>
  <si>
    <t>拦河坝建设长16米，宽1.2米，高1.8米，河堤建设长70米，宽0.8米，高2.9米</t>
  </si>
  <si>
    <t>方便周边15户村民64人，27亩农田播种收割，保护农田不被河水冲坏，其中脱贫人口7户33人</t>
  </si>
  <si>
    <t>温塘村</t>
  </si>
  <si>
    <t>松木塘镇温塘村金钱洞桥至温塘桥公路新建、硬化</t>
  </si>
  <si>
    <r>
      <t>金钱洞桥至温塘桥公路新建长</t>
    </r>
    <r>
      <rPr>
        <sz val="11"/>
        <color theme="1"/>
        <rFont val="宋体"/>
        <charset val="134"/>
        <scheme val="minor"/>
      </rPr>
      <t>500</t>
    </r>
    <r>
      <rPr>
        <sz val="11"/>
        <color theme="1"/>
        <rFont val="宋体"/>
        <charset val="134"/>
        <scheme val="minor"/>
      </rPr>
      <t>米、宽</t>
    </r>
    <r>
      <rPr>
        <sz val="11"/>
        <color theme="1"/>
        <rFont val="宋体"/>
        <charset val="134"/>
        <scheme val="minor"/>
      </rPr>
      <t>5</t>
    </r>
    <r>
      <rPr>
        <sz val="11"/>
        <color theme="1"/>
        <rFont val="宋体"/>
        <charset val="134"/>
        <scheme val="minor"/>
      </rPr>
      <t>米，硬化长</t>
    </r>
    <r>
      <rPr>
        <sz val="11"/>
        <color theme="1"/>
        <rFont val="宋体"/>
        <charset val="134"/>
        <scheme val="minor"/>
      </rPr>
      <t>500</t>
    </r>
    <r>
      <rPr>
        <sz val="11"/>
        <color theme="1"/>
        <rFont val="宋体"/>
        <charset val="134"/>
        <scheme val="minor"/>
      </rPr>
      <t>米、宽</t>
    </r>
    <r>
      <rPr>
        <sz val="11"/>
        <color theme="1"/>
        <rFont val="宋体"/>
        <charset val="134"/>
        <scheme val="minor"/>
      </rPr>
      <t>5</t>
    </r>
    <r>
      <rPr>
        <sz val="11"/>
        <color theme="1"/>
        <rFont val="宋体"/>
        <charset val="134"/>
        <scheme val="minor"/>
      </rPr>
      <t>米、厚</t>
    </r>
    <r>
      <rPr>
        <sz val="11"/>
        <color theme="1"/>
        <rFont val="宋体"/>
        <charset val="134"/>
        <scheme val="minor"/>
      </rPr>
      <t>0.2</t>
    </r>
    <r>
      <rPr>
        <sz val="11"/>
        <color theme="1"/>
        <rFont val="宋体"/>
        <charset val="134"/>
        <scheme val="minor"/>
      </rPr>
      <t>米。</t>
    </r>
  </si>
  <si>
    <t>本项目建成后方便了470户1750人的生产生活，其中脱贫户（监测）户55户169人，改善了农户出行条件，提高了农户生活质量，方便了农副产品的运输。本项目可持续使用15年，建成后脱贫（监测）户和村民满意度高</t>
  </si>
  <si>
    <t>下干沙村</t>
  </si>
  <si>
    <t>松木塘镇下干沙村油榨组至温塘村窄路拓宽硬化工程</t>
  </si>
  <si>
    <t>下干村</t>
  </si>
  <si>
    <t>拓宽公路长1000米，加宽2米，硬化厚0.2米</t>
  </si>
  <si>
    <t>方便全村农户的出行问题，减少农产品的运输成本（其中包括脱贫户73户276人）.</t>
  </si>
  <si>
    <t>响涛源社区</t>
  </si>
  <si>
    <t>松木塘镇响涛源社区头坝上组水渠新建项目</t>
  </si>
  <si>
    <t>头坝上新建水渠长300米，宽0.6米，高0.5米。</t>
  </si>
  <si>
    <t>解决农户98人，其中已脱贫人口21人的农业生产灌溉问题。</t>
  </si>
  <si>
    <t>樟溪村</t>
  </si>
  <si>
    <t>松木塘镇樟溪村权家湾组油榨里排水沟维修</t>
  </si>
  <si>
    <t>改扩建排水沟长350米宽0.4米高0.6米</t>
  </si>
  <si>
    <t>解决周边贫困户和农户的农田排水防涝问题，有效改善种植面积达30亩。（其中包括贫困户17户68人）</t>
  </si>
  <si>
    <t>竹山村</t>
  </si>
  <si>
    <t>松木塘镇竹山村五美桥组公路平整硬化</t>
  </si>
  <si>
    <t>五美桥组</t>
  </si>
  <si>
    <t>公路平整硬化长1500米，宽3.5米，高0.2米</t>
  </si>
  <si>
    <t>方便周边已脱贫户和农户出行，共受益70户280人。（其中脱贫户15户，62人）</t>
  </si>
  <si>
    <t>子良岩村</t>
  </si>
  <si>
    <t>松木塘镇子良岩村姜家湾机耕道硬化</t>
  </si>
  <si>
    <t>子良岩村姜家湾组</t>
  </si>
  <si>
    <t>硬化机耕道长500米，宽3米，厚0.18米</t>
  </si>
  <si>
    <t>方便周边220户680人村民的粮田播种收割(其中包括脱贫户、监测户10户，33人)</t>
  </si>
  <si>
    <t>武潭镇</t>
  </si>
  <si>
    <t>琅琊社区</t>
  </si>
  <si>
    <t>武潭镇琅琊社区楠木村组水渠衬砌</t>
  </si>
  <si>
    <t>楠木村组水渠衬砌长150米宽1米高1米</t>
  </si>
  <si>
    <t>通过建设琅琊社区楠木村组长150米宽1米高1米的水渠衬砌项目，有助于解决周边22户50人稻田灌溉问题，其中脱贫户4户15人，本项目可持续使用15年，项目建成后有利于本村经济发展，脱贫户和村民满意度高。</t>
  </si>
  <si>
    <t>武潭镇琅琊社区长山村组、岩关山组水坝新建</t>
  </si>
  <si>
    <t>长山村组、岩关山组水坝新建2座</t>
  </si>
  <si>
    <t>通过建设琅琊社区长山村组、岩关山组的水坝新建项目，有助于解决周边50户140人稻田灌溉问题，其中脱贫户5户16人，本项目可持续使用15年，项目建成后有利于本村经济发展，脱贫户和村民满意度高。</t>
  </si>
  <si>
    <t>莲花坪村</t>
  </si>
  <si>
    <t>武潭镇莲花坪村大河口片自来水厂建设</t>
  </si>
  <si>
    <t>大河口片自来水厂建设300立方，长15米宽10米高2米，铺设管网长1000米，建设深水井2口</t>
  </si>
  <si>
    <t>通过建设莲花坪村大河口片长15米宽10米高2米的水塔、长1000米的管网铺设和深水井建设项目，有利于周边1167户4020人饮水安全，其中脱贫户41户104人，本项目可持续使用15年，项目建成后有利于本村经济发展，脱贫户和村民满意度高。</t>
  </si>
  <si>
    <t>善溪村</t>
  </si>
  <si>
    <t>武潭镇善溪村横村组溪港衬砌</t>
  </si>
  <si>
    <t>横村组溪港衬砌长1800米宽2米高1.5米</t>
  </si>
  <si>
    <t>通过建设善溪村横村组长1800米宽2米高1.5米的溪港衬砌项目，有助于解决周边57户204名农户稻田灌溉问题，其中脱贫户27户112人，本项目可持续使用10年，建成后预计年增加群众收入0.1万元，脱贫户和村民满意度高。</t>
  </si>
  <si>
    <t>清凉村</t>
  </si>
  <si>
    <t>武潭镇清凉村沈家村组李定英屋门口至聂家全屋门口公路硬化</t>
  </si>
  <si>
    <t>沈家村组李定英屋门口至聂家全屋门口公路硬化长500米宽1.5米厚0.2米</t>
  </si>
  <si>
    <t>通过建设清凉村沈家村组李定英屋门口至聂家全屋门口长500米宽1.5米厚0.2米的公路硬化项目，方便周边39户173人出行、运输，解决车辆会车问题，其中脱贫户2户7人，本项目可持续使用15年，项目建成后有利于本村经济发展，脱贫户和村民满意度高。</t>
  </si>
  <si>
    <t>武潭镇清凉村勒马山组公路硬化</t>
  </si>
  <si>
    <t>勒马山组公路硬化长350米宽1.5米厚0.2米</t>
  </si>
  <si>
    <t>通过建设清凉村勒马山组长350米宽1.5米厚0.2米的公路硬化项目，方便周边26户87人出行、运输，解决车辆会车问题，其中脱贫户1户1人，本项目可持续使用15年，项目建成后有利于本村经济发展，脱贫户和村民满意度高。</t>
  </si>
  <si>
    <t>汤家塅村</t>
  </si>
  <si>
    <t>武潭镇汤家塅村主干道子泥湾组路段公路路基拓宽衬砌</t>
  </si>
  <si>
    <t>主干道子泥湾组路段公路路基拓宽衬砌长200米宽2米高1.8米</t>
  </si>
  <si>
    <t>通过建设汤家塅村主干道子泥湾组路段长200米宽2米高1.8米的公路路基拓宽衬砌项目，方便周边812户2776人出行、运输，解决车辆会车问题，其中脱贫户监测户115户332人，本项目可持续使用15年，项目建成后有利于本村经济发展，脱贫户和村民满意度高。</t>
  </si>
  <si>
    <t>杉树村</t>
  </si>
  <si>
    <t>武潭镇杉树村元家村至稻草窝公路硬化</t>
  </si>
  <si>
    <t>元家村至稻草窝公路硬化长1500米宽2米厚0.2米</t>
  </si>
  <si>
    <t>通过建设杉树村元家村至稻草窝长1500米宽2米厚0.2米的公路硬化项目，方便周边285户580人出行、运输，解决车辆会车问题，其中脱贫户10户35人，本项目可持续使用15年，项目建成后有利于本村经济发展，脱贫户和村民满意度高。</t>
  </si>
  <si>
    <t>武潭镇杉树村沙洲上组至倒车场公路路基拓宽、溪港衬砌</t>
  </si>
  <si>
    <t>沙洲上组至倒车场公路路基拓宽、溪港衬砌长1000米宽1.5米高2米</t>
  </si>
  <si>
    <t>武潭镇杉树村沙洲上组至倒车场长1000米宽1.5米高2米的公路路基拓宽、溪港衬砌项目，方便周边328户984人出行、运输，解决车辆会车问题，其中脱贫户12户41人，本项目可持续使用15年，项目建成后有利于本村经济发展，脱贫户和村民满意度高。</t>
  </si>
  <si>
    <t>龙拱滩村</t>
  </si>
  <si>
    <t>武潭镇龙拱滩村王家园组渠道衬砌</t>
  </si>
  <si>
    <t>王家园组渠道衬砌长300米宽0.4米高0.5米</t>
  </si>
  <si>
    <t>通过建设龙拱滩村王家园组长300米宽0.4米高0.5米的渠道衬砌项目，解决王家园组37户138名农户115亩稻田灌溉难的问题，其中脱贫户4户10人，能有效增产增收。本项目可持续使用15年，项目建成后有利于本村经济发展，脱贫户和村民满意度高。</t>
  </si>
  <si>
    <t>八家村</t>
  </si>
  <si>
    <t>武潭镇八家村雷公村组渠道衬砌</t>
  </si>
  <si>
    <t>雷公村组渠道衬砌长300米宽1米高1米</t>
  </si>
  <si>
    <t>通过建设八家村雷公村组长300米宽1米高1米的渠道衬砌项目，方便周边58户224人出行、运输，解决车辆会车问题，其中脱贫户11户32人。本项目可持续使用15年，项目建成后有利于本村经济发展，脱贫户和村民满意度高。</t>
  </si>
  <si>
    <t>武潭镇八家村凉伞村组、蛇形山组渠道衬砌</t>
  </si>
  <si>
    <t>凉伞村组、蛇形山组渠道衬砌长300米宽1米高1米</t>
  </si>
  <si>
    <t>通过建设八家村凉伞村组和蛇形山组长300米宽1米高1米的渠道衬砌项目，方便周边151户612人出行、运输，解决车辆会车问题，其中脱贫户22户74人。本项目可持续使用15年，项目建成后有利于本村经济发展，脱贫户和村民满意度高。</t>
  </si>
  <si>
    <t>崇山坪村</t>
  </si>
  <si>
    <t>武潭镇崇山坪村铁头嘴组农田溪港垮塌维修</t>
  </si>
  <si>
    <t>铁头嘴组农田溪港垮塌维修长100米宽50米高4米</t>
  </si>
  <si>
    <t>通过建设崇山坪村铁头嘴组长100米宽50米高4米的溪港垮塌维修项目，方便周边30户90名农户40亩农田耕种，其中脱贫户5户10人，本项目可持续使用15年，项目建成后有利于本村经济发展，脱贫户和村民满意度高。</t>
  </si>
  <si>
    <t>武潭镇崇山坪村西村组农田水路疏通衬砌</t>
  </si>
  <si>
    <t>西村组农田水路疏通衬砌长400米宽0.4米高0.6米</t>
  </si>
  <si>
    <t>通过建设崇山坪村西村组长400米宽0.4米高0.6米的水路疏通衬砌项目，方便周边100户350名农户农田灌溉，其中脱贫户监测户3户14人，本项目可持续使用15年，项目建成后有利于本村经济发展，脱贫户监测户和村民满意度高。</t>
  </si>
  <si>
    <t>高峰村</t>
  </si>
  <si>
    <t>武潭镇高峰村响滩片、高峰片、仙岗片水渠衬砌</t>
  </si>
  <si>
    <t>响滩片、高峰片、仙岗片水渠衬砌长3000米宽1.2米高0.8米</t>
  </si>
  <si>
    <t>通过建设高峰村响滩片、高峰片、仙岗片长3000米宽1.2米高0.8米的水渠衬砌项目，有助于解决周边640户2466人稻田灌溉问题，其中脱贫户115户389人，本项目可持续使用15年，项目建成后有利于本村经济发展，脱贫户和村民满意度高。</t>
  </si>
  <si>
    <t>景致村</t>
  </si>
  <si>
    <t>武潭镇景致村黄土嘴片塘村组溪港衬砌及清理</t>
  </si>
  <si>
    <t>黄土嘴片塘村组溪港衬砌及清理长500米宽1.5米高2米</t>
  </si>
  <si>
    <t>通过建设景致村黄土嘴片塘村组长500米宽1.5米高2米的溪港衬砌及清理项目，有助于解决周边下游30户180人稻田灌溉问题，其中脱贫户4户13人，本项目可持续使用15年，项目建成后有利于本村经济发展，脱贫户和村民满意度高。</t>
  </si>
  <si>
    <t>罗家坪村</t>
  </si>
  <si>
    <t>武潭镇罗家坪村村委至刘家园新建便民桥</t>
  </si>
  <si>
    <t>村委至刘家园新建便民桥1座，长10米宽4米</t>
  </si>
  <si>
    <t>通过建设罗家坪村村委至刘家园长10米宽4米的便民桥项目，方便周边1477户5576人出行、运输，解决车辆会车问题，缓解延津桥主路的压力，其中脱贫户109户317人，本项目可持续使用15年，项目建成后有利于本村经济发展，脱贫户和村民满意度高。</t>
  </si>
  <si>
    <t>武潭镇罗家坪村七寸坝组学堂坪农田水渠衬砌</t>
  </si>
  <si>
    <t>七寸坝组学堂坪农田水渠衬砌，长300米宽1.6米厚0.1米，两边高1.2米厚0.2米</t>
  </si>
  <si>
    <t>通过建设罗家坪村七寸坝组学堂坪长300米宽1.6米厚0.1米，两边高1.2米厚0.2米的农田水渠衬砌项目，解决并排村大组179户607名村民400亩稻田灌溉难的问题，其中脱贫户9户30人，能有效增产增收。本项目可持续使用15年，项目建成后有利于本村经济发展，脱贫户和村民满意度高。</t>
  </si>
  <si>
    <t>天湾村</t>
  </si>
  <si>
    <t>武潭镇天湾村主干道公路路基扩宽硬化</t>
  </si>
  <si>
    <t>主干道公路路基扩宽硬化长300米宽3米厚0.2米</t>
  </si>
  <si>
    <t>通过建设天湾村主干道长300米宽3米厚0.2米的公路路基扩宽硬化项目，方便周边3000户8000人出行、运输，解决车辆会车问题，其中脱贫户40户96人，本项目可持续使用15年，项目建成后有利于本村经济发展，脱贫户和村民满意度高。</t>
  </si>
  <si>
    <t>武潭镇天湾村山田组至栗溪组溪港衬砌</t>
  </si>
  <si>
    <t>山田组至栗溪组溪港衬砌长500米宽2米高1米</t>
  </si>
  <si>
    <t>通过建设天湾村山田组至栗溪组长500米宽2米高1米的溪港衬砌项目，可解决山田片、板瓦片、上天湾500户2000余人的农田耕作及灌溉问题，其中脱贫户40户116人。本项目可持续使用15年，项目建成后有利于本村经济发展，脱贫户和村民满意度高。</t>
  </si>
  <si>
    <t>石桥村</t>
  </si>
  <si>
    <t>武潭镇石桥村马家村组公路硬化</t>
  </si>
  <si>
    <t>马家村组公路硬化长600米宽3.5米厚0.2米</t>
  </si>
  <si>
    <t>通过建设石桥村马家村组长600米宽3.5米厚0.2米的公路硬化项目，有助于21户86名群众出行，其中脱贫户8户17人。项目建成后有利于本村经济发展，脱贫户和村民满意度高.</t>
  </si>
  <si>
    <t>基固庙村</t>
  </si>
  <si>
    <t>武潭镇基固庙村龙眼村组公路硬化</t>
  </si>
  <si>
    <t>龙眼村组公路硬化长350米宽3米厚0.2米</t>
  </si>
  <si>
    <t>通过建设基固庙村龙眼村组长350米宽3米厚0.2米的公路硬化项目，方便周边55户200余人的出行及楠竹运输，其中脱贫户10户30人，本项目可持续使用15年，项目建成后有利于本村经济发展，脱贫户和村民满意度高。</t>
  </si>
  <si>
    <t>梅林村</t>
  </si>
  <si>
    <t>武潭镇梅林村龙形坪至滑石滩公路硬化</t>
  </si>
  <si>
    <t>龙形坪至滑石滩公路硬化长2200米宽2米厚0.2米</t>
  </si>
  <si>
    <t>通过建设梅林村龙形坪至滑石滩组长2200米宽2米厚0.2米的公路硬化项目，方便周边150户638人出行、运输，其中脱贫户25户80人，本项目可持续使用15年，项目建成后有利于本村经济发展，脱贫户和村民满意度高。</t>
  </si>
  <si>
    <t>泥潭村</t>
  </si>
  <si>
    <t>武潭镇泥潭村应哲湾组溪港治理护坡加固</t>
  </si>
  <si>
    <t>溪港治理护坡加固长200米宽5米厚0.2米</t>
  </si>
  <si>
    <t>通过建设泥潭村应哲湾组长200米宽5米厚0.2米的溪港治理护坡加固项目，能够有效解决500户2000人的防洪和稻田灌溉问题，其中脱贫户7户12人。本项目可持续使用15年，项目建成后有利于本村经济发展，脱贫户和村民满意度。</t>
  </si>
  <si>
    <t>勤耙田村</t>
  </si>
  <si>
    <t>武潭镇勤耙田村河田湾跨港桥新建</t>
  </si>
  <si>
    <t>河田湾跨港桥新建长55米宽4米</t>
  </si>
  <si>
    <t>通过建设勤耙田村河田湾组长55米宽4米的跨港桥新建项目，方便周边278户800人出行、运输，其中脱贫户8户24人，本项目可持续使用15年，项目建成后有利于本村经济发展，脱贫户和村民满意度高。</t>
  </si>
  <si>
    <t>新铺子村</t>
  </si>
  <si>
    <t>武潭镇新铺子村龙田冲组公路路基拓宽</t>
  </si>
  <si>
    <t>龙田冲组公路路基拓宽长1000米宽1米</t>
  </si>
  <si>
    <t>通过建设新铺子村龙田冲组长1000米宽1米的公路路基拓宽项目，解决周边45户382名农户出行、交通安全问题，其中脱贫户6户24人，本项目可持续使用15年，项目建成后有利于本村经济发展，脱贫户和村民满意度高。</t>
  </si>
  <si>
    <t>杨家坪村</t>
  </si>
  <si>
    <t>武潭镇杨家坪村蜈蚣形组至下头屋组水渠衬砌</t>
  </si>
  <si>
    <t>蜈蚣形组至下头屋组水渠衬砌长400米宽0.6米高0.6米</t>
  </si>
  <si>
    <t>通过建设杨家坪村蜈蚣形组至下头屋组长400米宽0.6米高0.6米的水渠衬砌项目，有助于解决周边60户230余人稻田灌溉问题，其中脱贫户2户8人，本项目可持续使用15年，项目建成后有利于本村经济发展，脱贫户和村民满意度高。</t>
  </si>
  <si>
    <t>熊家村</t>
  </si>
  <si>
    <t>武潭镇熊家村杨梅村水库下面至杨梅村村口水渠衬砌</t>
  </si>
  <si>
    <t>杨梅村水库下面至杨梅村村口水渠衬砌长400米宽4米高1.2米</t>
  </si>
  <si>
    <t>通过建设熊家村杨梅村水库下面至杨梅村村口长400米宽4米高1.2米的水渠衬砌项目，有助于解决周边150户487人稻田灌溉问题，其中脱贫户19户46人，本项目可持续使用15年，项目建成后有利于本村经济发展，脱贫户和村民满意度高。</t>
  </si>
  <si>
    <t>牛溪村</t>
  </si>
  <si>
    <t>武潭镇牛溪村宋家排组机耕路硬化</t>
  </si>
  <si>
    <t>宋家排组机耕路硬化长330米宽3.5米厚0.2米</t>
  </si>
  <si>
    <t>通过建设牛溪村宋家排组长330米宽3.5米厚0.2米的机耕路硬化项目，方便周边65户220人进行农业生产，其中脱贫户6户25人，本项目可持续使用15年，项目建成后有利于本村经济发展，脱贫户和村民满意度高。</t>
  </si>
  <si>
    <t>鲊埠回族乡</t>
  </si>
  <si>
    <t>花园台村</t>
  </si>
  <si>
    <t>鲊埠回族乡花园台村严家村至花园台排水沟、机耕路建设</t>
  </si>
  <si>
    <t>新建花园台村严家村至花园台排水沟，长500米，宽80公分、机耕路长500米，宽4米</t>
  </si>
  <si>
    <t>新建严家村至花园台排水沟，长500米，宽80公分、机耕路长500米，宽4米。方便120余亩水田灌溉，惠及98户302人，其中脱贫户（监测）户16户47人，本项目可持续使用15年，脱贫（监测）户和村民满意度高。</t>
  </si>
  <si>
    <t>优先吸纳脱贫户和监测户务工，获取劳动报酬。方便120余亩水田灌溉，惠及98户302人，其中脱贫户（监测）户16户47人，建成后预计年增加稻谷产量6000公斤，年增加群众收入10.8万元。</t>
  </si>
  <si>
    <t>鲊埠回族乡花园台村老屋村组三斗村山塘至南口端排水沟建设</t>
  </si>
  <si>
    <t>新建老屋村组三斗村山塘至南口端排水沟，长700米，宽40公分</t>
  </si>
  <si>
    <t>新建老屋村组三斗村山塘至南口端排水沟，长700米，宽40公分。方便80余亩水田灌溉，惠及32户123人，其中脱贫户（监测）户6户19人，本项目可持续使用15年，脱贫（监测）户和村民满意度高。</t>
  </si>
  <si>
    <t>优先吸纳脱贫户和监测户务工，获取劳动报酬。方便80余亩水田灌溉，惠及32户123人，其中脱贫户（监测）户6户19人，建成后预计年增加稻谷产量4000公斤，年增加群众收入1.2万元。</t>
  </si>
  <si>
    <t>大水田村</t>
  </si>
  <si>
    <t>鲊埠回族乡大水田村白角田水渠建设</t>
  </si>
  <si>
    <t>新建大水田村白角田水渠,长 520 米（其中 400 米，宽 60米，高 60米；120 米，宽 40米，高 40 米）</t>
  </si>
  <si>
    <t>新建鲊埠回族乡大水田村白角田水渠建设全长 520 米（其中 400 米，宽 60cm，高 60cm；120 米，宽 40cm，高 40 cm），方便100余亩水田灌溉，惠及46户176人，其中脱贫户（监测）户3户13人，本项目可持续使用15年，脱贫（监测）户和村民满意度高。</t>
  </si>
  <si>
    <t>优先吸纳脱贫户和监测户务工，获取劳动报酬。方便100余亩水田灌溉，惠及46户176人，其中脱贫户（监测）户3户13人，建成后预计年增加稻谷产量2000公斤，年增加群众收入1.5万元。</t>
  </si>
  <si>
    <t>鲊埠回族乡大水田村海叶村水渠建设</t>
  </si>
  <si>
    <t>新建鲊埠回族乡大水田村白角田水渠建设全长 560 米，宽60米，高60米</t>
  </si>
  <si>
    <t>新建鲊埠回族乡大水田村海叶村水渠建设全长560米，宽60cm，高60cm，方便100余亩水田灌溉，惠及32户112人，其中脱贫（监测）户2户5人，本项目可持续使用15年，脱贫（监测）户和村民满意度高。</t>
  </si>
  <si>
    <t>优先吸纳脱贫户和监测户务工，获取劳动报酬。方便100余亩水田灌溉，惠及32户112人，其中脱贫（监测）户2户5人，建成后预计年增加稻谷产量2000公斤，年增加群众收入1.5万元。</t>
  </si>
  <si>
    <t>军功嘴村</t>
  </si>
  <si>
    <t>鲊埠回族乡军功嘴村小王村公路延伸拓宽硬化项目</t>
  </si>
  <si>
    <t>完成军功嘴村小王村公路延伸拓宽硬化400米、宽度3.5米</t>
  </si>
  <si>
    <t>完成军功嘴村小王村公路延伸拓宽硬化400米、宽度3.5米。方便80户360人的出行及生产生活，其中脱贫户（监测户）11户48人，改善了农户农田灌溉困难，提高了农户的种粮积极性，又稳定种植面积，为粮食高产稳收、促进当地经济增长和农民增收提供了保障。本项目可持续使用，脱贫（监测）户和村民满意度高。</t>
  </si>
  <si>
    <t>优先吸纳脱贫户和监测户务工，获取劳动报酬，惠及80户360人，其中脱贫户（监测户）11户48人，改善了农户农田灌溉困难，提高了农户的种粮积极性，又稳定种植面积，为粮食高产稳收、促进当地经济增长和农民增收提供了保障，群众年增加收入约5万元。</t>
  </si>
  <si>
    <t>江家坝村</t>
  </si>
  <si>
    <t>鲊埠回族乡江家坝村省道S319至东村公路拓宽硬化</t>
  </si>
  <si>
    <t>完成江家坝村省道S319至东村公路拓宽硬化，长934米、宽3.5米、厚0.2米</t>
  </si>
  <si>
    <t>完成江家坝村省道S319至东村长934米、宽3.5米、厚0.2米公路拓宽硬化，惠92户357人，其中脱贫（监测）户6户23人。本项目可持续使用15年，脱贫（监测）户和村民满意度高。</t>
  </si>
  <si>
    <t>优先吸纳脱贫户和监测户务工，获取劳动报酬。惠及92户357人，其中脱贫（监测）户6户23人。建成后提升改善周边农户出行和生产生活条件，优化人居环境。</t>
  </si>
  <si>
    <t>南京湾村</t>
  </si>
  <si>
    <t>鲊埠回族乡南京湾村三茅村水渠建设</t>
  </si>
  <si>
    <t>新建一条南京湾村三茅村长800米，宽0.5米，高0.5米的水渠建设</t>
  </si>
  <si>
    <t>新建南京湾村三茅村一条长800米，宽0.5米，高0.5米的水渠，改善种植灌溉不便导致51.5亩农作物欠收的损失，提高农作物生产产量，美化村庄形象，改善人居环境及村民生活条件，受益农户16户69人，其中脱贫（监测）户2户9人。</t>
  </si>
  <si>
    <t>优先吸纳脱贫户和监测户务工，获取劳动报酬。方便100余亩水田灌溉，惠及16户69人，其中脱贫户（监测）户2户9人，建成后预计年增加稻谷产量1000公斤，年增加群众收入1万元。</t>
  </si>
  <si>
    <t>车门塅村</t>
  </si>
  <si>
    <t>鲊埠回族乡车门塅村栗树嘴组路面拓宽、护坡、硬化</t>
  </si>
  <si>
    <t>完成栗树嘴组路面拓宽，护坡、硬化长520米、宽1.2米、厚20公分、护坡高平均1.2米。</t>
  </si>
  <si>
    <t>完成车门塅村栗树嘴组路面拓宽，护坡、硬化长520米、宽1.2米、厚20公分、高平均1.2米公路建设，惠及78户189人，其中脱贫户（监测）户5户12人，本项目可持续使用15年，脱贫（监测）户和村民满意度高。</t>
  </si>
  <si>
    <t>优先吸纳脱贫户和监测户务工，获取劳动报酬。惠及78户189人，其中脱贫户5户12人。建成后提升改善周边农户出行和生产生活条件，优化人居环境，保护群众汛期的生命财产安全，改善人居环境及村民生活条件</t>
  </si>
  <si>
    <t>鲊埠回族乡车门塅村大村内组渠道修建</t>
  </si>
  <si>
    <t>新建大村内组渠道1200米衬砌，宽1米，高1.2米</t>
  </si>
  <si>
    <t>新建大村内组渠道1200米衬砌，宽1米，高1.2米，惠及37户126人，其中脱贫户（监测）户5户16人，本项目可持续使用15年，脱贫（监测）户和村民满意度高。</t>
  </si>
  <si>
    <t>方便100余亩水田灌溉，惠及37户126人，其中脱贫户（监测）户5户162人，改善人居环境及村民生活条件</t>
  </si>
  <si>
    <t>颜溪村</t>
  </si>
  <si>
    <t>鲊埠回族乡颜溪村先锋村组、六家村组、黄金村组深水井建设</t>
  </si>
  <si>
    <t>新建颜溪村3口深水井建设，深180米、直径0.2米（先锋村组、六家村组、黄金村组)</t>
  </si>
  <si>
    <t>新建颜溪村三口深水井建设，分别在先锋村组、六家村组、黄金村组、深180米，直径为0.2米，方便90余亩水田灌溉，惠及70户200余人，其中脱贫户（监测）户12户29人，本项目可持续使用15年，脱贫（监测）户和村民满意度高。</t>
  </si>
  <si>
    <t>优先吸纳脱贫户和监测户务工，获取劳动报酬。方便90余亩水田灌溉，惠及72户200余人，其中脱贫户（监测）户12户29人，建成后预计年增加稻谷产量500公斤，年增加群众收入1.5万元。</t>
  </si>
  <si>
    <t>陶公庙村</t>
  </si>
  <si>
    <t>鲊埠回族乡陶公庙村石桥港渠道建设</t>
  </si>
  <si>
    <t>新建长300米，宽0.8米，高0.8的小型渠道</t>
  </si>
  <si>
    <t>新建陶公庙村石桥港渠道长300米、宽0.8米、高0.8米水渠并衬底。方便40余亩水田灌溉，惠及45户120人，其中脱贫户（监测）户2户6人，本项目可持续使用15年，脱贫（监测）户和村民满意度高。</t>
  </si>
  <si>
    <t>优先吸纳脱贫户和监测户务工，获取劳动报酬。方便40余亩水田灌溉，惠及45户120人，其中脱贫户（监测）户2户6人，建成后预计年增加稻谷产量2000公斤，年增加群众收入2万元。</t>
  </si>
  <si>
    <t>鲊埠回族乡陶公庙村月形湾渠道建设</t>
  </si>
  <si>
    <t>新建月形湾渠道长300米、宽0.8米、高0.8米水渠并衬底。方便40余亩水田灌溉，惠及23户80人，其中脱贫户（监测）户3户7人，本项目可持续使用15年，脱贫（监测）户和村民满意度高。</t>
  </si>
  <si>
    <t>优先吸纳脱贫户和监测户务工，获取劳动报酬。方便40余亩水田灌溉，惠及23户80人，其中脱贫户（监测）户3户7人，建成后预计年增加稻谷产量1000公斤，年增加群众收入1万元。</t>
  </si>
  <si>
    <t>鲊埠社区</t>
  </si>
  <si>
    <t>鲊埠社区蜈蚣形渠道新建</t>
  </si>
  <si>
    <t>新建鲊埠社区蜈蚣形渠道，全长600米，新建内空80公分，高1.2米</t>
  </si>
  <si>
    <t>新建鲊埠社区蜈蚣形渠道，全长600米，内空80公分，高1.2米，该新建渠道可以灌溉农田约258亩，也是鲊埠社区泄洪的主要渠道，惠及326户约1168人，其中脱贫户（监测户）46户157人，本项目可持续使用15年，本项目可持续使用15年，脱贫（监测）户和村民满意度高。</t>
  </si>
  <si>
    <t>该渠道新建全长600米，内空80公分，高1.2米，新建后可以灌溉周边农田约258亩，使农民增收约500斤水稻每亩，也是鲊埠社区泄洪的主要渠道，惠及326户约1168人，其中脱贫户（监测户）46户157人，建成后预计群众增加收入月6000元。</t>
  </si>
  <si>
    <t>沾溪镇</t>
  </si>
  <si>
    <t>沾溪镇人居环境整治提升</t>
  </si>
  <si>
    <t>采购勾臂箱等垃圾处理设备设施一批</t>
  </si>
  <si>
    <t>卫红村</t>
  </si>
  <si>
    <t>岳南公港口到姚家港港口</t>
  </si>
  <si>
    <t>约800米公路硬化工程，宽约3.5、高约0.2米</t>
  </si>
  <si>
    <t>1.道路硬化长328米、宽3米，高
2.本项目建成后方便了1112户3680人的生产生活，其中脱贫户（监测）户49户117人，改善了农户出行条件，提高了农户生活质量，方便了农副产品的运输。本项目可持续使用15年，建成后脱贫（监测）户和村民满意度高</t>
  </si>
  <si>
    <t>方便了1112户3680人的生产生活，其中脱贫户（监测）户49户120人，改善了农户出行条件，提高了农户生活质量，方便了农副产品的运输</t>
  </si>
  <si>
    <t>沾溪村</t>
  </si>
  <si>
    <t>焦干坪公路硬化</t>
  </si>
  <si>
    <t>约长700米公路硬化，宽约5米、高约0.2米</t>
  </si>
  <si>
    <t>解决全村日常出行问题，村内公路的衔接更加完善、提高了农户生活质量、便于农副产品的运输。</t>
  </si>
  <si>
    <t>使81户341人的日常出行更加便利，其中脱贫（监测）户12户20人。</t>
  </si>
  <si>
    <t>竹山坪公路拓宽硬化</t>
  </si>
  <si>
    <t>320米公路拓宽硬化，预计拓宽2米，增高0.5米</t>
  </si>
  <si>
    <t>荷叶山社区</t>
  </si>
  <si>
    <t>谢家塘水渠建设工程</t>
  </si>
  <si>
    <t>预计建设长约400米、宽0.75米、高0.6米，厚度为0.2米的水渠</t>
  </si>
  <si>
    <t>便于周边农户的农田耕作，排灌两用农田100余亩</t>
  </si>
  <si>
    <t>解决周边贫困户和农户的农田排水防涝问题，有效改善种植环境。</t>
  </si>
  <si>
    <t>八斗冲水渠修建</t>
  </si>
  <si>
    <t>新修水渠410米、宽0.8米、高0.6米</t>
  </si>
  <si>
    <t>白沙洲社区</t>
  </si>
  <si>
    <t>石洞港公路硬化</t>
  </si>
  <si>
    <t>长约1000米公路硬，宽约3.5米，高约0.2米</t>
  </si>
  <si>
    <t>使78户137人的日常出行更加便利，其中脱贫（监测）户12户20人。</t>
  </si>
  <si>
    <t>长田坊村</t>
  </si>
  <si>
    <t>长田坊村邓家坳组</t>
  </si>
  <si>
    <t>约长200米米公路拓宽硬化工程，宽约3.5米</t>
  </si>
  <si>
    <t>本项目建成后方便了711户1789人的生产生活，其中脱贫户（监测）户60户136人，改善了农户出行条件，提高了农户生活质量，方便了农副产品的运输。本项目可持续使用15年，建成后脱贫（监测）户和村民满意度高</t>
  </si>
  <si>
    <t>改善了农户出行条件，提高了农户生活质量，方便了农副产品的运输</t>
  </si>
  <si>
    <t>小型桥梁建设</t>
  </si>
  <si>
    <t>九螺坊村</t>
  </si>
  <si>
    <t>三岔河至青龙湾沿河产业大道大洲上桥梁建设工程</t>
  </si>
  <si>
    <t>新修便桥：高约4.6米，宽约5米</t>
  </si>
  <si>
    <t>本项目建成后方便了520户1350人的生产生活，其中脱贫户（监测）户77户178人，改善了农户出行条件，提高了农户生活质量，方便了农副产品的运输。本项目可持续使用15年，建成后脱贫（监测）户和村民满意度高</t>
  </si>
  <si>
    <t>杉木村</t>
  </si>
  <si>
    <t>杉木村丰收组二房湾水港维修</t>
  </si>
  <si>
    <t xml:space="preserve">
水渠维修长260米，高2米
</t>
  </si>
  <si>
    <t>通过水港维修项目的实施，解决农田灌溉面积150亩，受益农户78户，受益人口260人。建成后脱贫（监测）户和村民满意度高。</t>
  </si>
  <si>
    <t>伍家洲村</t>
  </si>
  <si>
    <t>马家嘴水渠新建</t>
  </si>
  <si>
    <t>新修水渠350米、宽0.8米、高0.6米</t>
  </si>
  <si>
    <t>通过水港维修项目的实施，解决农田灌溉面积120亩，受益农户320户，受益人口595人。建成后脱贫（监测）户和村民满意度高。</t>
  </si>
  <si>
    <t>洋泉湾村</t>
  </si>
  <si>
    <t>莫家坪组公路修建</t>
  </si>
  <si>
    <t>新建长约600米的公路路基修建、公路拓宽硬化，宽3.5米、厚0.2米</t>
  </si>
  <si>
    <t>改善了农户出行条件，提高了农户生活质量，方便了农副产品的运输。本项目可持续使用15年，建成后脱贫（监测）户和村民满意度高</t>
  </si>
  <si>
    <t>桃江县康源农业罗氏虾苗育种基地</t>
  </si>
  <si>
    <t>2025年5月</t>
  </si>
  <si>
    <t>采用“村企合作”模式，白沙洲社区集体经济合作社通过自有资金、建筑物、土地经营权等出资方式按照所占股比例享有运营收益，投入土地面积40余亩。</t>
  </si>
  <si>
    <t>项目建成后，白沙洲社区集体经济合作社通过自有资金、建筑物、土地经营权等出资方式按照所占股比例享有运营收益，预计可实现集体经济年收入增加10万元以上。农户作为项目的直接受益者，可通过直接参与虾苗的养殖获得稳定的收入来源，每亩预计每年可增收3万元以上，项目还将提供30余个就业岗位，进一步拉动白沙洲社区的经济发展能力。</t>
  </si>
  <si>
    <t>项目的实施将有力推动当地水产养殖业的发展，提升养殖效益和农户收入，为乡村振兴和农业现代化注入新的活力。受益农户  户，受益人口   人。建成后脱贫（监测）户和村民满意度高。</t>
  </si>
  <si>
    <t>伍家洲村竹林三产融合开发项目</t>
  </si>
  <si>
    <t>采用“村企合作”模式，合作社将闲置学校改造成竹笋加工厂房，面积600平方。同时在原有基础上修建林道8公里、硬化竹业公路1公里、培育笋竹两用林示范基地200亩。</t>
  </si>
  <si>
    <t>合作社将闲置学校改造成竹笋加工厂房，面积600平方。同时在原有基础上修建林道8公里、硬化竹业公路1公里、培育笋竹两用林示范基地200亩，预计每年为村级集体经济增收10万元左右。</t>
  </si>
  <si>
    <t>修山镇</t>
  </si>
  <si>
    <t>康家村</t>
  </si>
  <si>
    <t>修山镇康家村流源村木子湾水渠建设项目</t>
  </si>
  <si>
    <t>改新建</t>
  </si>
  <si>
    <t>修山镇人民政府</t>
  </si>
  <si>
    <t>修山镇康家村流源村木子湾水渠开挖清淤衬砌长250米*宽0.4米*高0.4米</t>
  </si>
  <si>
    <t>完成流源村木子湾水渠开挖清淤衬砌建设长250米，宽0.4米*高0.4米解决3户9人脱贫(监测)户和320名农户农田水利灌溉问题</t>
  </si>
  <si>
    <t>解决3户9人脱贫(监测)户和320名农户农田水利灌溉问题</t>
  </si>
  <si>
    <t>修山镇康家村赖家村二塘维修及林道建设项目</t>
  </si>
  <si>
    <t>康家村赖家冲二塘清淤底涵长18米#110卧管10米#110维修及林道建设120米。</t>
  </si>
  <si>
    <t>完成赖家冲二塘清淤底涵卧管维修及林道建设120米左右，解决3户10人脱贫(监测)户和104名农户农田水利灌溉问题</t>
  </si>
  <si>
    <t>解决3户10人脱贫(监测)户和104名农户农田水利灌溉问题。</t>
  </si>
  <si>
    <t>农村道路建设(通村路、通户路、小型桥梁等)</t>
  </si>
  <si>
    <t>八都村</t>
  </si>
  <si>
    <t>修山镇八都村七组组级公路拓宽硬化项目</t>
  </si>
  <si>
    <t>修山镇八都村七组组级公路拓宽、硬化长548米，宽3米，厚0.2米</t>
  </si>
  <si>
    <t>完成修山镇八都村七组组级公路拓宽硬化建设，长548米，宽3米，厚0.2米，本项目拓宽、硬化后能使该片26户108人受益(其中含已脱贫（监测）户5户9人)，改善村民出行条件，方便89亩农副产品茶叶及水稻的运输畅通，助推产业发展，群众满意度高，本项目建成后脱贫（监测）户满意度和周边居民的满意度高。</t>
  </si>
  <si>
    <t>使该片26户108人受益(其中含已脱贫（监测）户5户9人)，改善出行条件，保障村民出行安全问题。方便89亩农副产品茶叶及水稻的运输畅通，助推产业发展，群众满意度高。</t>
  </si>
  <si>
    <t>洪山村</t>
  </si>
  <si>
    <t>修山镇洪山村钟小林屋旁至鹿角冲公路拓宽硬化项目</t>
  </si>
  <si>
    <t>修山镇洪山村钟小林屋旁至鹿角冲公路拓宽硬化（含路基平整、清表、转运）长1050米，宽1.5米，厚0.2米</t>
  </si>
  <si>
    <t>完成洪山村钟小林屋旁至鹿角冲公路拓宽硬化（含路基平整、清表、转运）长1050米，宽1.5米，厚0.2米，解决周边3户5人脱贫户和104户421名名农户出行和农副产品运输畅通，群众满意度高。</t>
  </si>
  <si>
    <t>解决周边3户5人脱贫户和104户421名农户出行和农副产品运输畅通，群众满意度高。</t>
  </si>
  <si>
    <t>修山镇洪山村刘家冲至虾蟆口水渠建设项目</t>
  </si>
  <si>
    <t>修山镇洪山村刘家冲至虾蟆口水渠建设长1250米，宽0.4米，高0.4米</t>
  </si>
  <si>
    <t>完成修山镇洪山村刘家冲至虾蟆口水渠建设长1250米，宽0.4米，高0.4米建设，解决周边7户20名脱贫户和153户609名农户农田灌溉问题，群众满意度高</t>
  </si>
  <si>
    <t>解决周边7户20名脱贫户和153户609名农户农田灌溉问题，群众满意度高</t>
  </si>
  <si>
    <t>舒塘社区</t>
  </si>
  <si>
    <t>修山镇舒塘社区茅连冲公路拓宽项目</t>
  </si>
  <si>
    <t>修山镇舒塘社区茅连冲公路拓宽，长1090米，宽1.3米，高约0.6米</t>
  </si>
  <si>
    <t>完成茅连冲公路拓宽后，长1090米，宽1.3米，高约0.6米，解决116户362人，含脱贫（监测）6户15人出行不便、会车难的问题，消除道路安全隐患，提高居民办事效率和农副产品销售，增加居民收入，同时便于更好发展集体经济黄金贡柚园、集体1200余亩山林，提升周边居民的获得感、幸福感。</t>
  </si>
  <si>
    <t>方便116户362人，含脱贫（监测）6户15人出行不便会车、难的问题，消除道路安全隐患，提高居民办事效率和农副产品销售，增加居民收入，同时便于更好发展集体经济黄金贡柚园、集体1200余亩山林，提升周边居民的获得感、幸福感。</t>
  </si>
  <si>
    <t>麻竹垸村</t>
  </si>
  <si>
    <t>修山镇麻竹垸村石碑支线钟思安店溪港双侧衬砌项目</t>
  </si>
  <si>
    <t>石碑支线钟思安店溪港双侧衬砌长520米，基脚厚0.5米，宽1米，采取浆砌石扶岸，开挖和回填土方，混凝土浇灌压顶</t>
  </si>
  <si>
    <t>完成石碑支线钟思安店溪港双侧衬砌长520米，基脚厚0.5米，宽1米，采取浆砌石扶岸，开挖和回填土方，混凝土浇灌压顶，方便86户355人，含脱贫（监测）户7户20人的出行，消除道路交通安全隐患，提升周边群众幸福感。</t>
  </si>
  <si>
    <t>建成后方便86户355人，含脱贫（监测）户7户20人的出行，消除道路安全隐患，提升周边群众幸福感。</t>
  </si>
  <si>
    <t>修山社区</t>
  </si>
  <si>
    <t>修山镇修山社区上烂堪田至五斗丘田水渠建设项目</t>
  </si>
  <si>
    <t>修山镇修山社区上烂堪田至五斗丘田水渠修建长350米*宽0.6米*高0.6米。</t>
  </si>
  <si>
    <t>完成修山镇修山社区上烂堪田至五斗丘田水渠修建长350米*宽0.6米*高0.6米建设。本项目维修后方便了450亩水田灌溉，惠及65户260人，其中脱贫户（监测）户9户27人。</t>
  </si>
  <si>
    <t>方便了450亩水田灌溉，惠及65户260人，其中脱贫户（监测）户9户27人，本项目可持续使用15年，建成后预计年增加稻谷产量15公斤每亩，年增加群众收入，脱贫（监测）户和村民满意度高。</t>
  </si>
  <si>
    <t>九都村</t>
  </si>
  <si>
    <t>修山镇九都村贺家冲至杨家塅以及大蒜坳至周家排农田灌溉渠建设项目</t>
  </si>
  <si>
    <t>修山镇九都村贺家冲村民组至杨家塅村民组以及大蒜坳村民组至周家排村民组农田灌溉渠建设，总长500米，宽0.4米，高度0.4米。</t>
  </si>
  <si>
    <t>完成九都村农田灌溉渠建设500米，宽0.4米，高0.4米；方便了300亩水田灌溉，惠及40户125人，其中脱贫户（监测）户10户35人，增加群众收入，村民满意度高。</t>
  </si>
  <si>
    <t>解决300亩水田灌溉问题，为40户125人，其中脱贫户（监测）户10户35人粮食产量增收。</t>
  </si>
  <si>
    <t>修山镇九都村三处公路硬化建设项目</t>
  </si>
  <si>
    <t>修山镇九都村刘云堂屋前至主干公路公路硬化240米，宽3.5米，厚度0.18米；贺家冲贺芝初屋前至贺远方屋前80米；桥湾里贺桃秀屋前至赵跃飞屋前35米。</t>
  </si>
  <si>
    <t>完成九都村组级公路建设，总长355米*3.5米*0.18米，改善2户12名脱贫户和60名农户出行条件，消除道路交通安全隐患。</t>
  </si>
  <si>
    <t>改善周边2户12人脱贫人口和11户60人农户出行条件，消除道路交通安全隐患。</t>
  </si>
  <si>
    <t>加工流通项目</t>
  </si>
  <si>
    <t>花桥港村</t>
  </si>
  <si>
    <t>修山镇花桥港村土货工厂建设</t>
  </si>
  <si>
    <t>1.房屋改建200㎡（生产、仓储）
2.购置生产设备1套
3.农产品展厅20㎡</t>
  </si>
  <si>
    <t>完成修山镇花桥港村土货工厂房屋改建200㎡（生产、仓储）；购置生产设备1套；建设特色农产品展厅20㎡；，花桥港村土货工厂+合作社+农户模式建设，实现30余名农户家门口就业问题，收购全村农户农产品资源，增加农户收入，切实将乡村资源优势转化为民生福祉。</t>
  </si>
  <si>
    <t>实现30余名农户（其中脱贫（监测）户18人）家门口就业问题，收购全村912户农产品资源，增加农户收入，切实将乡村资源优势转化为民生福祉。</t>
  </si>
  <si>
    <t>修山镇花桥港村竹制品加工作坊建设</t>
  </si>
  <si>
    <t>1.房屋改建100㎡（生产、仓储）
2.购置生产设备1套
3.手工体验馆50㎡</t>
  </si>
  <si>
    <t>完成修山镇花桥港村竹制品加工作坊房屋改建100㎡（生产、仓储）；购置生产设备1套；手工体验馆50㎡，带动40余名村民就业，助力群众增收。</t>
  </si>
  <si>
    <t>带动40余名村民就业，农户订单生产，保底收购，收购全村195户683名脱贫（监测）人口竹子原材料，助力增收。</t>
  </si>
  <si>
    <t>三官桥村</t>
  </si>
  <si>
    <t>修山镇三官桥村杨杨线公路提质改造项目</t>
  </si>
  <si>
    <t>修山镇三官桥村杨杨线公路段提质改造，路面宽4.5米，提质改造厚度5公分，长度250米。</t>
  </si>
  <si>
    <t>完成修山镇三官桥村杨杨线公路4.5米宽、5公分厚、250米公路提质改造，为928户3756人（其中脱贫户35户101人，监测户8户12人）提升交通便利性，降低运输成本，促进农产品流通；减少安全隐患，优化环境，增强村民幸福感与获得感。</t>
  </si>
  <si>
    <t xml:space="preserve">解决三官桥村928户3756人（其中脱贫户35户101人，监测户8户12人）的出行安全。提升交通便利性，降低运输成本，促进农产品流通；减少安全隐患，优化环境。   </t>
  </si>
  <si>
    <t>修山镇三官桥村三官桥集镇提质改造项目</t>
  </si>
  <si>
    <t>修山镇三官桥村三官桥集镇区域公路提质改造，路面宽4.5米，提质改造厚度5公分，长度1公里。</t>
  </si>
  <si>
    <t>完成修山镇三官桥村集镇4.5米宽、5公分厚、1公里公路提质改造，为928户3756人（其中脱贫户35户101人，监测户8户12人）提升交通便利性，降低运输成本，促进农产品流通；减少安全隐患，优化环境，增强村民幸福感与获得感。</t>
  </si>
  <si>
    <t>莲盆嘴村</t>
  </si>
  <si>
    <t>修山镇莲盆嘴村庆丰桥至过渔道水渠新建七级拦水坝及破损浆砌石修补</t>
  </si>
  <si>
    <t>修山镇莲盆嘴村庆丰桥至过渔道水渠新建七级拦水坝，1.61公里长*6米宽*2.5米高，水渠周边浆砌石垮塌5处进行修复</t>
  </si>
  <si>
    <t>完成修山镇莲盆嘴村庆丰桥至过渔道水渠新建七级拦水坝，水渠周边浆砌石垮塌5处进行修复，有利于周边农户及脱贫（监测）户862亩农作物种植及灌溉。</t>
  </si>
  <si>
    <t>解决862亩农作物种植及农田灌溉问题，惠及182户728人。</t>
  </si>
  <si>
    <t>莲盆嘴村五房冲组至石马山组窄路加宽</t>
  </si>
  <si>
    <t>莲盆嘴村五房冲组至石马山组窄路加宽1402米（包含路基拓宽3米、土方围填、压实、衬砌挡梁）</t>
  </si>
  <si>
    <t>完成莲盆嘴村五房冲组至石马山组窄路加宽1402米（包含路基拓宽3米、土方围填、压实、衬砌挡梁）有利于周边农户的出行，方便周边农产品的运输</t>
  </si>
  <si>
    <t>有利于周边352户1409人，其中脱贫（监测）户25户68人的出行，方便周边农产品的运输，有效提升了农民群众的幸福感</t>
  </si>
  <si>
    <t>月明山村</t>
  </si>
  <si>
    <t>修山镇月明山村竹山园组级公路硬化项目</t>
  </si>
  <si>
    <t>修山镇月明山村竹山园组级公路硬化长500米、宽3.5米，厚0.2米。</t>
  </si>
  <si>
    <t>完成竹山园组级公路硬化长500米、宽3.5米，厚0.2米建设，本项目建成后改善了30户91人，其中脱贫户（监测户）2户4人出行条件，提高农民生活质量，方便了农业机械通性及农副产品运输，本项目可持续使用15年，村民满意度高。</t>
  </si>
  <si>
    <t>项目建成后改善了30户91人，其中脱贫户（监测户）2户4人出行条件，提高农民生活质量，方便了农业机械通性及农副产品运输，本项目可持续使用15年，村民满意度高。</t>
  </si>
  <si>
    <t>林道建设</t>
  </si>
  <si>
    <t>修山镇月明山村椿木洞庙冲林道建设项目</t>
  </si>
  <si>
    <t>修山镇月明山村椿木洞庙冲
林道建设长5000米、宽4米</t>
  </si>
  <si>
    <t>完成椿木洞庙冲林道建设长5000米、宽4米，本项目建成后方便800亩山林竹木产品运输，便于山林防火消防通行，惠及了60户183人，其中脱贫户5户12人，本项目可持续发展使用15年，建成后预计年增加群众收入2万元，脱贫（监测）户和村民满意度高</t>
  </si>
  <si>
    <t>方便800亩山林竹木产品运输，便于山林防火消防通行，惠及了60户183人，其中脱贫户5户12人，本项目可持续发展使用15年，建成后预计年增加群众收入2万元，脱贫（监测）户和村民满意度高</t>
  </si>
  <si>
    <t>莲盆嘴村羞女湖旅游度假区配套设施建设项目</t>
  </si>
  <si>
    <t>2026年1月1日</t>
  </si>
  <si>
    <t>2026年12月30日</t>
  </si>
  <si>
    <t>新建固定式摊位25个，用于集中展销本地农副产品、手工艺品；同步购置网红扫码单车10台、四轮休闲单车10台、电动打卡扫码三轮摩托车5台，构建绿色便捷的村庄游览出行体系；并引入观光小火车1列、充气城堡1座、捉泥鳅池及配套设施1套，进一步打造亲子互动与休闲娱乐亮点，提升村庄整体吸引力和游客驻留体验。</t>
  </si>
  <si>
    <t>项目建成后，预计可有效带动村民就业创业，促进本地农产品销售，增强村集体自身“造血”能力，形成可持续的乡村旅游经营模式，助力乡村振兴与村民增收。</t>
  </si>
  <si>
    <t>林草基地建设</t>
  </si>
  <si>
    <t>松木塘</t>
  </si>
  <si>
    <t>桃江县桃花江国有林场2026年欠发达国有林场产业发展项目</t>
  </si>
  <si>
    <t>桃花江国有林场</t>
  </si>
  <si>
    <t>桃江县桃花江国有林场</t>
  </si>
  <si>
    <t>林下套种中药材200亩</t>
  </si>
  <si>
    <t>促进周边村民就业困难问题，改善林场经济结构，培育林下中草药，促进森林质量健康发展。直接受益30户，受益总人数62人。</t>
  </si>
  <si>
    <t>罗溪村</t>
  </si>
  <si>
    <t>桃江县石井头国有林场2026年欠发达国有林场基础设施建设项目</t>
  </si>
  <si>
    <t>石井头国有林场</t>
  </si>
  <si>
    <t>管护站点维修加固、护坡</t>
  </si>
  <si>
    <t>满足国有林场生产与森林管护需求，促进森林质量健康发展。</t>
  </si>
  <si>
    <t>桃江县浮邱山国有林场</t>
  </si>
  <si>
    <r>
      <t>桃江县浮邱山国有林场</t>
    </r>
    <r>
      <rPr>
        <sz val="9"/>
        <rFont val="Times New Roman"/>
        <charset val="134"/>
      </rPr>
      <t>2026</t>
    </r>
    <r>
      <rPr>
        <sz val="9"/>
        <rFont val="宋体"/>
        <charset val="134"/>
      </rPr>
      <t>年欠发达国有林场基础设施建设项目</t>
    </r>
  </si>
  <si>
    <r>
      <t>500</t>
    </r>
    <r>
      <rPr>
        <sz val="9.5"/>
        <rFont val="宋体"/>
        <charset val="134"/>
      </rPr>
      <t>米森林防火道路（工区通道路段）路基平整硬化、排水系统及森林防火附属设施建设</t>
    </r>
  </si>
  <si>
    <t>在增强林场森林防火力量的同时，改善职工生产生活条件。</t>
  </si>
  <si>
    <t>改善生态环境，在提升森林景观质量的同时，促进林场旅游发展。</t>
  </si>
  <si>
    <t>就业项目</t>
  </si>
  <si>
    <t>务工补助</t>
  </si>
  <si>
    <t>交通费补助</t>
  </si>
  <si>
    <t>桃江县</t>
  </si>
  <si>
    <t>就业一次性交通补助</t>
  </si>
  <si>
    <t>桃江县农业农村局</t>
  </si>
  <si>
    <t>对符合条件的脱贫人（监测对象）发放交通补助，省外400元，省内市外200元，市内县外100元。</t>
  </si>
  <si>
    <t>≥200个</t>
  </si>
  <si>
    <t>≥6700户</t>
  </si>
  <si>
    <t>≥18000人</t>
  </si>
  <si>
    <t>≥30</t>
  </si>
  <si>
    <t>对符合发放条件的人员发放率100%</t>
  </si>
  <si>
    <t>对全县符合条件的脱贫人（监测对象）发放交通补助，省外400元，省内市外200元，市内县外100元</t>
  </si>
  <si>
    <t>公益性岗位</t>
  </si>
  <si>
    <t>公益性岗位工资</t>
  </si>
  <si>
    <t>为守住脱贫和监测对象不发生规模性返贫底线，确保2026年公益性岗位开发总数不少于2025年663个。</t>
  </si>
  <si>
    <t>≥120个</t>
  </si>
  <si>
    <t>≥140户</t>
  </si>
  <si>
    <t>≥250人</t>
  </si>
  <si>
    <t>≥700人</t>
  </si>
  <si>
    <t>增加脱贫人口（监测对象）低收入人群收入</t>
  </si>
  <si>
    <t>巩固三保障成果</t>
  </si>
  <si>
    <t>教育</t>
  </si>
  <si>
    <t>享受“雨露计划”职业教育补助</t>
  </si>
  <si>
    <t>2026年春雨露计划</t>
  </si>
  <si>
    <t>补贴对象:就读中等职业学校(含普通中专、职业中专、成人中专、职业高中、技工院校，以下同)、高职高专院校、技师学院已往册普通全日制正式学籍的本省脱贫家庭子女(含未消除风险的监测帮扶对象家庭)。上述扶持对象在校就读期间(包括顶岗实习)，其家庭均可享受助学补助。补贴标准:每生每期 1500元。</t>
  </si>
  <si>
    <t>≥1000</t>
  </si>
  <si>
    <t>对符合条件的脱贫人口和未消除风险的监测对象家庭子女每人每期发放1500元。</t>
  </si>
  <si>
    <t>2026年秋雨露计划</t>
  </si>
  <si>
    <t>补贴对象:就读中等职业学校(含普通中专、职业中专、成人中专、职业高中、技工院校，以下同)、高职高专院校、技师学院已注册普通全日制正式学籍的本省脱贫家庭子女(含未消除风险的监测帮扶对象家庭)。上述扶持对象在校就读期间(包括顶岗实习)，其家庭均可享受助学补助。补贴标准:每生每期 1500元。</t>
  </si>
  <si>
    <t>种植、养殖、旅游业基地</t>
  </si>
  <si>
    <t>省级高质量发展庭院经济重点项目</t>
  </si>
  <si>
    <t>通过促进农民就地就近就业创业，发展养殖业、畜牧业等乡村特色产业，拓展农民增收来源。</t>
  </si>
  <si>
    <t>400-500</t>
  </si>
  <si>
    <t>≥1200</t>
  </si>
  <si>
    <t>≥1</t>
  </si>
  <si>
    <t>通过项目实施，带动农户增收，通过一个产业 周期发展后，参与的农户年度户均收入争取增加 2000 元以上。</t>
  </si>
  <si>
    <t>通过“村委+村集体经济+公司+农户”等模式发展特色产业，签订保底收购协议，确保产出有收益，拓展农民增收来源。</t>
  </si>
  <si>
    <t>县级高质量发展庭院经济重点项目</t>
  </si>
  <si>
    <t>≥1500</t>
  </si>
  <si>
    <t>金融保险配套项目</t>
  </si>
  <si>
    <t>新型经营主体贷款贴息</t>
  </si>
  <si>
    <t>新型农业经营主体贷款贴息</t>
  </si>
  <si>
    <t>进一步培育发展新型农业经营主体，减轻新型农业经营主体的融资成本困难，扩大农业农村有投资，推动农村农业产业发展壮大，实现巩固拓展脱贫攻击成果同乡村振兴有效衔接</t>
  </si>
  <si>
    <t>≥3</t>
  </si>
  <si>
    <t>≥400</t>
  </si>
  <si>
    <t>≥10</t>
  </si>
  <si>
    <t>通过项目实施，为新型经营主体贷款贴息，增加就业岗位，带动脱贫人口就业增收。</t>
  </si>
  <si>
    <t>省级美丽乡村建设</t>
  </si>
  <si>
    <t>基础设施建设、产业发展建设、人居环境建设</t>
  </si>
  <si>
    <t>≥300</t>
  </si>
  <si>
    <t>湖南华莱御园农业发展有限公司标准化茶园建设项目</t>
  </si>
  <si>
    <t>600亩茶园标准化茶园建设</t>
  </si>
  <si>
    <t>≥14</t>
  </si>
  <si>
    <t>≥48</t>
  </si>
  <si>
    <t>≥55</t>
  </si>
  <si>
    <t>通过项目实施支持产业集群主体发展壮大，带动农户（含脱贫户与监测对象）发展产业稳定增收。</t>
  </si>
  <si>
    <t>吸纳就业、订单收购、土地流转、入股分红等。</t>
  </si>
  <si>
    <t>桃江县福延峰生态农业有限公司加工装备提质升级项目</t>
  </si>
  <si>
    <t>加工装备提质升级</t>
  </si>
  <si>
    <t>≥13</t>
  </si>
  <si>
    <t>≥39</t>
  </si>
  <si>
    <t>桃江县汇泉农业发展有限公司标准化茶园建设项目</t>
  </si>
  <si>
    <t>500亩茶园标准化茶园建设</t>
  </si>
  <si>
    <t>益阳资江缘茶业有限公司加工装备提质升级项目</t>
  </si>
  <si>
    <t>≥11</t>
  </si>
  <si>
    <t>≥33</t>
  </si>
  <si>
    <t>桃江县七尖茶业有限公司标准化茶园建设项目</t>
  </si>
  <si>
    <t>≥16</t>
  </si>
  <si>
    <t>石井头林场低产茶园综合改良项目</t>
  </si>
  <si>
    <t>200亩茶园低产茶园综合改良</t>
  </si>
  <si>
    <t>桃江县罗溪果茶种植专业合作社加工装备提质升级项目</t>
  </si>
  <si>
    <t>桃江县创兴农牧种养专业合作社标准化茶园建设项目</t>
  </si>
  <si>
    <t>桃江县新地农业开发有限公司加工装备提质升级项目</t>
  </si>
  <si>
    <t>恒泰茶业加工装备提质升级</t>
  </si>
  <si>
    <t>桃江县朱溪缘茶叶种植专业合作社加工装备提质升级项目</t>
  </si>
  <si>
    <t>湖南益阳乐道茶业有限公司加工装备提质升级项目</t>
  </si>
  <si>
    <t>配套基础设施</t>
  </si>
  <si>
    <t>小型农田水利设施</t>
  </si>
  <si>
    <t>全县</t>
  </si>
  <si>
    <t>桃江县2025年农村小水源工程项目</t>
  </si>
  <si>
    <t>县水利局</t>
  </si>
  <si>
    <t>山塘清淤衬砌、渠道衬砌</t>
  </si>
  <si>
    <t>建成后新增蓄水能力，恢复及改善农田灌溉面积。</t>
  </si>
  <si>
    <t>通过项目实施改善农田灌溉能力，方便农户从事农业生产。</t>
  </si>
  <si>
    <t>桃江县2026年农村供水工程“三化”建设项目</t>
  </si>
  <si>
    <t>供水工程进行管网维护，不低于15处千吨万人供水工程规模化建设，其余小型供水工程规范化建设</t>
  </si>
  <si>
    <t>巩固提升全县饮水安全、工程验收合格率100%、服务对象满意度高。</t>
  </si>
  <si>
    <t>通过项目实施巩固提升全县饮水安全。</t>
  </si>
  <si>
    <t>项目管理费</t>
  </si>
  <si>
    <t>2026年第一批项目管理费</t>
  </si>
  <si>
    <t>2026年第二批项目管理费</t>
  </si>
  <si>
    <t>其它</t>
  </si>
  <si>
    <t>大栗港镇2026年桥梁改造维修项目</t>
  </si>
  <si>
    <t>新建、改建、维修</t>
  </si>
  <si>
    <t>对不低于34座桥梁进行改造维修</t>
  </si>
  <si>
    <t>≥57</t>
  </si>
  <si>
    <t>≥207</t>
  </si>
  <si>
    <t>方便群众出行，带动农民增收致富</t>
  </si>
  <si>
    <t>浮邱山乡2026年桥梁改造维修项目</t>
  </si>
  <si>
    <t>对不低于22座桥梁进行改造维修</t>
  </si>
  <si>
    <t>≥20</t>
  </si>
  <si>
    <t>≥66</t>
  </si>
  <si>
    <t>≥9</t>
  </si>
  <si>
    <t>≥29</t>
  </si>
  <si>
    <t>高桥镇2026年桥梁改造维修项目</t>
  </si>
  <si>
    <t>对不低于21座桥梁进行改造维修</t>
  </si>
  <si>
    <t>≥21</t>
  </si>
  <si>
    <t>≥67</t>
  </si>
  <si>
    <t>≥2</t>
  </si>
  <si>
    <t>灰山港镇2026年桥梁改造维修项目</t>
  </si>
  <si>
    <t>对不低于10座桥梁进行改造维修</t>
  </si>
  <si>
    <t>≥22</t>
  </si>
  <si>
    <t>≥68</t>
  </si>
  <si>
    <t>≥31</t>
  </si>
  <si>
    <t>鸬鹚渡镇2026年桥梁改造维修项目</t>
  </si>
  <si>
    <t>对不低于12座桥梁进行改造维修</t>
  </si>
  <si>
    <t>≥23</t>
  </si>
  <si>
    <t>≥69</t>
  </si>
  <si>
    <t>≥4</t>
  </si>
  <si>
    <t>≥12</t>
  </si>
  <si>
    <t>≥32</t>
  </si>
  <si>
    <t>牛田镇2026年桥梁改造维修项目</t>
  </si>
  <si>
    <t>≥24</t>
  </si>
  <si>
    <t>≥70</t>
  </si>
  <si>
    <t>≥5</t>
  </si>
  <si>
    <t>三堂街</t>
  </si>
  <si>
    <t>三堂街镇2026年桥梁改造维修项目</t>
  </si>
  <si>
    <t>对不低于36座桥梁进行改造维修</t>
  </si>
  <si>
    <t>≥25</t>
  </si>
  <si>
    <t>≥71</t>
  </si>
  <si>
    <t>≥6</t>
  </si>
  <si>
    <t>≥34</t>
  </si>
  <si>
    <t>石牛江镇2026年桥梁改造维修项目</t>
  </si>
  <si>
    <t>对不低于26座桥梁进行改造维修</t>
  </si>
  <si>
    <t>≥26</t>
  </si>
  <si>
    <t>≥72</t>
  </si>
  <si>
    <t>≥7</t>
  </si>
  <si>
    <t>≥15</t>
  </si>
  <si>
    <t>≥35</t>
  </si>
  <si>
    <t>松木塘镇2026年第一批桥梁改造维修项目</t>
  </si>
  <si>
    <t>≥27</t>
  </si>
  <si>
    <t>≥73</t>
  </si>
  <si>
    <t>≥8</t>
  </si>
  <si>
    <t>≥36</t>
  </si>
  <si>
    <t>松木塘镇2026年第二批桥梁改造维修项目</t>
  </si>
  <si>
    <t>对不低于24座桥梁进行改造维修</t>
  </si>
  <si>
    <t>≥28</t>
  </si>
  <si>
    <t>≥74</t>
  </si>
  <si>
    <t>≥17</t>
  </si>
  <si>
    <t>≥37</t>
  </si>
  <si>
    <t>松木塘镇2026年第三批桥梁改造维修项目</t>
  </si>
  <si>
    <t>对不低于31座桥梁进行改造维修</t>
  </si>
  <si>
    <t>≥75</t>
  </si>
  <si>
    <t>≥18</t>
  </si>
  <si>
    <t>≥38</t>
  </si>
  <si>
    <t>桃花江镇2026年桥梁改造维修项目</t>
  </si>
  <si>
    <t>≥76</t>
  </si>
  <si>
    <t>≥19</t>
  </si>
  <si>
    <t>修山镇2026年桥梁改造维修项目</t>
  </si>
  <si>
    <t>对不低于35座桥梁进行改造维修</t>
  </si>
  <si>
    <t>≥77</t>
  </si>
  <si>
    <t>≥40</t>
  </si>
  <si>
    <t>鲊埠回族乡2026年桥梁改造维修项目</t>
  </si>
  <si>
    <t>对不低于11座桥梁进行改造维修</t>
  </si>
  <si>
    <t>≥78</t>
  </si>
  <si>
    <t>≥41</t>
  </si>
  <si>
    <t>沾溪镇2026年桥梁改造维修项目</t>
  </si>
  <si>
    <t>≥79</t>
  </si>
  <si>
    <t>≥42</t>
  </si>
  <si>
    <t>武潭镇2026年桥梁改造维修项目</t>
  </si>
  <si>
    <t>对不低于20座桥梁进行改造维修</t>
  </si>
  <si>
    <t>≥80</t>
  </si>
  <si>
    <t>≥43</t>
  </si>
  <si>
    <t>马迹塘镇2026年第一批桥梁改造维修项目</t>
  </si>
  <si>
    <t>对不低于30座桥梁进行改造维修</t>
  </si>
  <si>
    <t>≥81</t>
  </si>
  <si>
    <t>≥44</t>
  </si>
  <si>
    <t>马迹塘镇2026年第二批桥梁改造维修项目</t>
  </si>
  <si>
    <t>对不低于23座桥梁进行改造维修</t>
  </si>
  <si>
    <t>≥82</t>
  </si>
  <si>
    <t>≥45</t>
  </si>
  <si>
    <t>农产品仓储保鲜冷链基础设施建设</t>
  </si>
  <si>
    <t>桃江县2026年农产品产地冷藏保鲜设施建设</t>
  </si>
  <si>
    <t>2026年6月</t>
  </si>
  <si>
    <t>建预冷库约3500立方米，低温库2500立方米。</t>
  </si>
  <si>
    <t>通过该项目，方便110户356人的生产生活，其中脱贫户（监测）户55户168人，改善农产品仓储保鲜问题，提高农业生产产量，增加群众收入。本项目可持续使用10年，建成后脱贫（监测）户和村民满意度高。</t>
  </si>
  <si>
    <t>方便农民生产生活</t>
  </si>
  <si>
    <t>各村</t>
  </si>
  <si>
    <t>2026年设施农业建设项目</t>
  </si>
  <si>
    <t>2026年7月</t>
  </si>
  <si>
    <t>建设标准化连栋钢架大棚、玻璃温室、标准化农机设备购置等。</t>
  </si>
  <si>
    <t>当地群众增加就业机会，多种模式带动农民从业创业，助力增收。</t>
  </si>
  <si>
    <t>村集体+合作组织+农民</t>
  </si>
  <si>
    <t>桃江县2026年到户产业奖补项目</t>
  </si>
  <si>
    <t>对全县自主发展产业的脱贫户及防返贫监测对象开展到户产业奖补</t>
  </si>
  <si>
    <t>通过项目实施，鼓励有产业发展能力的脱贫户及防返贫监测对象发展产业、稳定增收。</t>
  </si>
  <si>
    <t>小额贷款贴息</t>
  </si>
  <si>
    <t>扶贫小额信贷贴息</t>
  </si>
  <si>
    <t>桃江县2026年脱贫人口小额信贷贴息项目</t>
  </si>
  <si>
    <t>为全县脱贫人口小额信贷贴息</t>
  </si>
  <si>
    <t>对全县申请了脱贫人口小额信贷贴息的脱贫户开展贴息</t>
  </si>
  <si>
    <t>对全县申请了脱贫人口小额信贷贴息的脱贫户开展贴息，增加收入。</t>
  </si>
  <si>
    <t>桃江县2026年度巩固拓展脱贫攻坚成果和乡村振兴项目库拟入库项目申报分类汇总表</t>
  </si>
  <si>
    <r>
      <rPr>
        <sz val="12"/>
        <color rgb="FF000000"/>
        <rFont val="宋体"/>
        <charset val="134"/>
        <scheme val="minor"/>
      </rPr>
      <t>单位（盖章）：</t>
    </r>
    <r>
      <rPr>
        <sz val="12"/>
        <color indexed="8"/>
        <rFont val="Times New Roman"/>
        <charset val="134"/>
      </rPr>
      <t xml:space="preserve">                                                                                                                                                </t>
    </r>
    <r>
      <rPr>
        <sz val="12"/>
        <color indexed="8"/>
        <rFont val="宋体"/>
        <charset val="134"/>
      </rPr>
      <t>单位：</t>
    </r>
  </si>
  <si>
    <t>项目个数</t>
  </si>
  <si>
    <t>项目预算总投资</t>
  </si>
  <si>
    <t>受益村（个）</t>
  </si>
  <si>
    <t>财政资金</t>
  </si>
  <si>
    <t>其他资金</t>
  </si>
  <si>
    <r>
      <t>总</t>
    </r>
    <r>
      <rPr>
        <sz val="10"/>
        <color rgb="FF000000"/>
        <rFont val="Times New Roman"/>
        <charset val="134"/>
      </rPr>
      <t xml:space="preserve">  计</t>
    </r>
  </si>
  <si>
    <t>一、产业发展</t>
  </si>
  <si>
    <t>1.生产项目</t>
  </si>
  <si>
    <t>2.加工流通项目</t>
  </si>
  <si>
    <t>3.配套设施项目</t>
  </si>
  <si>
    <t>4.产业服务支撑项目</t>
  </si>
  <si>
    <t>5.金融保险配套项目</t>
  </si>
  <si>
    <r>
      <t>137</t>
    </r>
    <r>
      <rPr>
        <sz val="8"/>
        <color indexed="8"/>
        <rFont val="方正书宋_GBK"/>
        <charset val="0"/>
      </rPr>
      <t>家企业主体（经营主体贴息</t>
    </r>
    <r>
      <rPr>
        <sz val="8"/>
        <color rgb="FF000000"/>
        <rFont val="Times New Roman"/>
        <charset val="134"/>
      </rPr>
      <t>366.3</t>
    </r>
    <r>
      <rPr>
        <sz val="8"/>
        <color indexed="8"/>
        <rFont val="方正书宋_GBK"/>
        <charset val="0"/>
      </rPr>
      <t>万元）</t>
    </r>
  </si>
  <si>
    <t>6新型农村集体经济发展项目</t>
  </si>
  <si>
    <t>7.高质量庭院经济</t>
  </si>
  <si>
    <t>二、就业项目</t>
  </si>
  <si>
    <t>≥320</t>
  </si>
  <si>
    <t>≥6840</t>
  </si>
  <si>
    <r>
      <t>≥18250</t>
    </r>
    <r>
      <rPr>
        <sz val="10.5"/>
        <color indexed="8"/>
        <rFont val="方正书宋_GBK"/>
        <charset val="0"/>
      </rPr>
      <t>人</t>
    </r>
  </si>
  <si>
    <r>
      <t>≥18700</t>
    </r>
    <r>
      <rPr>
        <sz val="10.5"/>
        <color indexed="8"/>
        <rFont val="方正书宋_GBK"/>
        <charset val="0"/>
      </rPr>
      <t>人</t>
    </r>
  </si>
  <si>
    <r>
      <t>1.</t>
    </r>
    <r>
      <rPr>
        <sz val="10"/>
        <color rgb="FF000000"/>
        <rFont val="仿宋_GB2312"/>
        <charset val="134"/>
      </rPr>
      <t>务工补助</t>
    </r>
  </si>
  <si>
    <t>≥200</t>
  </si>
  <si>
    <t>≥6700</t>
  </si>
  <si>
    <r>
      <t>2.</t>
    </r>
    <r>
      <rPr>
        <sz val="10"/>
        <color rgb="FF000000"/>
        <rFont val="仿宋_GB2312"/>
        <charset val="134"/>
      </rPr>
      <t>就业培训</t>
    </r>
  </si>
  <si>
    <r>
      <t>3.</t>
    </r>
    <r>
      <rPr>
        <sz val="10"/>
        <color rgb="FF000000"/>
        <rFont val="仿宋_GB2312"/>
        <charset val="134"/>
      </rPr>
      <t>创业</t>
    </r>
  </si>
  <si>
    <r>
      <t>4.</t>
    </r>
    <r>
      <rPr>
        <sz val="10"/>
        <color rgb="FF000000"/>
        <rFont val="仿宋_GB2312"/>
        <charset val="134"/>
      </rPr>
      <t>乡村工匠</t>
    </r>
  </si>
  <si>
    <r>
      <t>5.</t>
    </r>
    <r>
      <rPr>
        <sz val="10"/>
        <color rgb="FF000000"/>
        <rFont val="仿宋_GB2312"/>
        <charset val="134"/>
      </rPr>
      <t>公益性岗位</t>
    </r>
  </si>
  <si>
    <t>≥120</t>
  </si>
  <si>
    <t>≥140</t>
  </si>
  <si>
    <t>三、乡村建设行动</t>
  </si>
  <si>
    <r>
      <t>1.</t>
    </r>
    <r>
      <rPr>
        <sz val="10"/>
        <color rgb="FF000000"/>
        <rFont val="仿宋_GB2312"/>
        <charset val="134"/>
      </rPr>
      <t>农村基础设施</t>
    </r>
  </si>
  <si>
    <r>
      <t>2.</t>
    </r>
    <r>
      <rPr>
        <sz val="10"/>
        <color rgb="FF000000"/>
        <rFont val="仿宋_GB2312"/>
        <charset val="134"/>
      </rPr>
      <t>人居环境整治</t>
    </r>
  </si>
  <si>
    <r>
      <t>3.</t>
    </r>
    <r>
      <rPr>
        <sz val="10"/>
        <color rgb="FF000000"/>
        <rFont val="仿宋_GB2312"/>
        <charset val="134"/>
      </rPr>
      <t>农村公共服务</t>
    </r>
  </si>
  <si>
    <t>四、易地搬迁后扶</t>
  </si>
  <si>
    <t>五、巩固三保障成果</t>
  </si>
  <si>
    <r>
      <t>1.</t>
    </r>
    <r>
      <rPr>
        <sz val="10"/>
        <color rgb="FF000000"/>
        <rFont val="仿宋_GB2312"/>
        <charset val="134"/>
      </rPr>
      <t>住房</t>
    </r>
  </si>
  <si>
    <r>
      <t>2.</t>
    </r>
    <r>
      <rPr>
        <sz val="10"/>
        <color rgb="FF000000"/>
        <rFont val="仿宋_GB2312"/>
        <charset val="134"/>
      </rPr>
      <t>教育</t>
    </r>
  </si>
  <si>
    <r>
      <t>3.</t>
    </r>
    <r>
      <rPr>
        <sz val="10"/>
        <color rgb="FF000000"/>
        <rFont val="仿宋_GB2312"/>
        <charset val="134"/>
      </rPr>
      <t>健康</t>
    </r>
  </si>
  <si>
    <r>
      <t>4.</t>
    </r>
    <r>
      <rPr>
        <sz val="10"/>
        <color rgb="FF000000"/>
        <rFont val="仿宋_GB2312"/>
        <charset val="134"/>
      </rPr>
      <t>综合保障</t>
    </r>
  </si>
  <si>
    <t>六、乡村治理和精神文明建设</t>
  </si>
  <si>
    <r>
      <t>1.</t>
    </r>
    <r>
      <rPr>
        <sz val="10"/>
        <color rgb="FF000000"/>
        <rFont val="仿宋_GB2312"/>
        <charset val="134"/>
      </rPr>
      <t>乡村治理</t>
    </r>
  </si>
  <si>
    <r>
      <t>2.</t>
    </r>
    <r>
      <rPr>
        <sz val="10"/>
        <color rgb="FF000000"/>
        <rFont val="仿宋_GB2312"/>
        <charset val="134"/>
      </rPr>
      <t>农村精神文明建设</t>
    </r>
  </si>
  <si>
    <t>七、项目管理费</t>
  </si>
  <si>
    <r>
      <t>一批</t>
    </r>
    <r>
      <rPr>
        <sz val="9"/>
        <color indexed="8"/>
        <rFont val="Times New Roman"/>
        <charset val="134"/>
      </rPr>
      <t>28</t>
    </r>
    <r>
      <rPr>
        <sz val="9"/>
        <color rgb="FF000000"/>
        <rFont val="方正书宋_GBK"/>
        <charset val="0"/>
      </rPr>
      <t>二批</t>
    </r>
    <r>
      <rPr>
        <sz val="9"/>
        <color indexed="8"/>
        <rFont val="Times New Roman"/>
        <charset val="134"/>
      </rPr>
      <t>30</t>
    </r>
  </si>
  <si>
    <t>八、其他</t>
  </si>
  <si>
    <r>
      <t>1.</t>
    </r>
    <r>
      <rPr>
        <sz val="10"/>
        <color rgb="FF000000"/>
        <rFont val="仿宋_GB2312"/>
        <charset val="134"/>
      </rPr>
      <t>少数民族特色村寨建设项</t>
    </r>
  </si>
  <si>
    <r>
      <t>2.</t>
    </r>
    <r>
      <rPr>
        <sz val="10"/>
        <color rgb="FF000000"/>
        <rFont val="仿宋_GB2312"/>
        <charset val="134"/>
      </rPr>
      <t>困难群众饮用低氟茶</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</si>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</sst>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4">
    <font>
      <sz val="12"/>
      <name val="宋体"/>
      <charset val="134"/>
    </font>
    <font>
      <sz val="18"/>
      <color rgb="FF000000"/>
      <name val="方正小标宋简体"/>
      <charset val="134"/>
    </font>
    <font>
      <sz val="12"/>
      <color rgb="FF000000"/>
      <name val="宋体"/>
      <charset val="134"/>
      <scheme val="minor"/>
    </font>
    <font>
      <sz val="10.5"/>
      <color rgb="FF000000"/>
      <name val="仿宋_GB2312"/>
      <charset val="134"/>
    </font>
    <font>
      <sz val="10.5"/>
      <color rgb="FF000000"/>
      <name val="Times New Roman"/>
      <charset val="134"/>
    </font>
    <font>
      <sz val="10"/>
      <color rgb="FF000000"/>
      <name val="仿宋_GB2312"/>
      <charset val="134"/>
    </font>
    <font>
      <sz val="8"/>
      <color rgb="FF000000"/>
      <name val="Times New Roman"/>
      <charset val="134"/>
    </font>
    <font>
      <sz val="10"/>
      <color rgb="FF000000"/>
      <name val="Times New Roman"/>
      <charset val="134"/>
    </font>
    <font>
      <sz val="11"/>
      <color theme="1"/>
      <name val="宋体"/>
      <charset val="134"/>
      <scheme val="minor"/>
    </font>
    <font>
      <sz val="9"/>
      <color rgb="FF000000"/>
      <name val="方正书宋_GBK"/>
      <charset val="0"/>
    </font>
    <font>
      <sz val="24"/>
      <name val="方正小标宋简体"/>
      <charset val="134"/>
    </font>
    <font>
      <sz val="24"/>
      <color rgb="FF000000"/>
      <name val="方正小标宋简体"/>
      <charset val="134"/>
    </font>
    <font>
      <sz val="10"/>
      <name val="宋体"/>
      <charset val="134"/>
      <scheme val="minor"/>
    </font>
    <font>
      <sz val="11"/>
      <color rgb="FF000000"/>
      <name val="宋体"/>
      <charset val="134"/>
      <scheme val="minor"/>
    </font>
    <font>
      <sz val="11"/>
      <name val="宋体"/>
      <charset val="134"/>
      <scheme val="minor"/>
    </font>
    <font>
      <sz val="12"/>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Times New Roman"/>
      <charset val="134"/>
    </font>
    <font>
      <sz val="12"/>
      <color indexed="8"/>
      <name val="宋体"/>
      <charset val="134"/>
    </font>
    <font>
      <sz val="8"/>
      <name val="仿宋_GB2312"/>
      <charset val="134"/>
    </font>
    <font>
      <sz val="10.5"/>
      <color indexed="8"/>
      <name val="方正书宋_GBK"/>
      <charset val="0"/>
    </font>
    <font>
      <sz val="9"/>
      <name val="Times New Roman"/>
      <charset val="134"/>
    </font>
    <font>
      <sz val="9"/>
      <name val="宋体"/>
      <charset val="134"/>
    </font>
    <font>
      <sz val="9"/>
      <color indexed="8"/>
      <name val="Times New Roman"/>
      <charset val="134"/>
    </font>
    <font>
      <sz val="8"/>
      <color indexed="8"/>
      <name val="方正书宋_GBK"/>
      <charset val="0"/>
    </font>
    <font>
      <sz val="9.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4" borderId="9" applyNumberFormat="0" applyAlignment="0" applyProtection="0">
      <alignment vertical="center"/>
    </xf>
    <xf numFmtId="0" fontId="26" fillId="5" borderId="10" applyNumberFormat="0" applyAlignment="0" applyProtection="0">
      <alignment vertical="center"/>
    </xf>
    <xf numFmtId="0" fontId="27" fillId="5" borderId="9" applyNumberFormat="0" applyAlignment="0" applyProtection="0">
      <alignment vertical="center"/>
    </xf>
    <xf numFmtId="0" fontId="28" fillId="6"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4" fillId="33" borderId="0" applyNumberFormat="0" applyBorder="0" applyAlignment="0" applyProtection="0">
      <alignment vertical="center"/>
    </xf>
    <xf numFmtId="0" fontId="8" fillId="0" borderId="0">
      <alignment vertical="center"/>
    </xf>
  </cellStyleXfs>
  <cellXfs count="3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Border="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11"/>
  <sheetViews>
    <sheetView tabSelected="1" zoomScale="80" zoomScaleNormal="80" workbookViewId="0">
      <pane xSplit="18" ySplit="6" topLeftCell="S7" activePane="bottomRight" state="frozen"/>
      <selection/>
      <selection pane="topRight"/>
      <selection pane="bottomLeft"/>
      <selection pane="bottomRight" activeCell="O407" sqref="O407"/>
    </sheetView>
  </sheetViews>
  <sheetFormatPr defaultColWidth="9" defaultRowHeight="14.25"/>
  <cols>
    <col min="1" max="2" width="9" style="19"/>
    <col min="3" max="3" width="9.69166666666667" style="19" customWidth="1"/>
    <col min="4" max="4" width="10" style="19" customWidth="1"/>
    <col min="5" max="5" width="8.58333333333333" style="19" customWidth="1"/>
    <col min="6" max="6" width="9" style="19"/>
    <col min="7" max="7" width="10.3083333333333" style="19" customWidth="1"/>
    <col min="8" max="8" width="9" style="19"/>
    <col min="9" max="9" width="10.125" style="19"/>
    <col min="10" max="10" width="10.625" style="19" customWidth="1"/>
    <col min="11" max="11" width="11.0916666666667" style="19" customWidth="1"/>
    <col min="12" max="12" width="9.05833333333333" style="19" customWidth="1"/>
    <col min="13" max="13" width="22.3416666666667" style="19" customWidth="1"/>
    <col min="14" max="14" width="13.9" style="19" customWidth="1"/>
    <col min="15" max="15" width="17.3416666666667" style="19" customWidth="1"/>
    <col min="16" max="16" width="13.125" style="19" customWidth="1"/>
    <col min="17" max="17" width="7.025" style="19" customWidth="1"/>
    <col min="18" max="18" width="9.375" style="19" customWidth="1"/>
    <col min="19" max="19" width="8.275" style="19" customWidth="1"/>
    <col min="20" max="20" width="7.80833333333333" style="19" customWidth="1"/>
    <col min="21" max="21" width="8.28333333333333" style="19" customWidth="1"/>
    <col min="22" max="22" width="8.125" style="19" customWidth="1"/>
    <col min="23" max="23" width="19.8416666666667" style="19" customWidth="1"/>
    <col min="24" max="24" width="19.6833333333333" style="19" customWidth="1"/>
    <col min="25" max="25" width="6.56666666666667" style="19" customWidth="1"/>
    <col min="26" max="31" width="9" style="19" hidden="1" customWidth="1"/>
    <col min="32" max="32" width="1.09166666666667" style="19" customWidth="1"/>
    <col min="33" max="16384" width="9" style="20"/>
  </cols>
  <sheetData>
    <row r="1" ht="31.5" spans="1:25">
      <c r="A1" s="21" t="s">
        <v>0</v>
      </c>
      <c r="B1" s="22"/>
      <c r="C1" s="22"/>
      <c r="D1" s="22"/>
      <c r="E1" s="22"/>
      <c r="F1" s="22"/>
      <c r="G1" s="22"/>
      <c r="H1" s="22"/>
      <c r="I1" s="22"/>
      <c r="J1" s="22"/>
      <c r="K1" s="22"/>
      <c r="L1" s="22"/>
      <c r="M1" s="22"/>
      <c r="N1" s="22"/>
      <c r="O1" s="22"/>
      <c r="P1" s="22"/>
      <c r="Q1" s="22"/>
      <c r="R1" s="22"/>
      <c r="S1" s="22"/>
      <c r="T1" s="22"/>
      <c r="U1" s="22"/>
      <c r="V1" s="22"/>
      <c r="W1" s="22"/>
      <c r="X1" s="22"/>
      <c r="Y1" s="22"/>
    </row>
    <row r="2" spans="1:25">
      <c r="A2" s="23" t="s">
        <v>1</v>
      </c>
      <c r="B2" s="23"/>
      <c r="C2" s="23"/>
      <c r="D2" s="23"/>
      <c r="E2" s="23"/>
      <c r="F2" s="23"/>
      <c r="G2" s="23"/>
      <c r="H2" s="23"/>
      <c r="I2" s="23"/>
      <c r="J2" s="23"/>
      <c r="K2" s="23"/>
      <c r="L2" s="23"/>
      <c r="M2" s="23"/>
      <c r="N2" s="23"/>
      <c r="O2" s="23"/>
      <c r="P2" s="23"/>
      <c r="Q2" s="23"/>
      <c r="R2" s="23"/>
      <c r="S2" s="23"/>
      <c r="T2" s="23"/>
      <c r="U2" s="23"/>
      <c r="V2" s="23"/>
      <c r="W2" s="23"/>
      <c r="X2" s="23"/>
      <c r="Y2" s="23"/>
    </row>
    <row r="3" spans="1:25">
      <c r="A3" s="24" t="s">
        <v>2</v>
      </c>
      <c r="B3" s="24" t="s">
        <v>3</v>
      </c>
      <c r="C3" s="24"/>
      <c r="D3" s="24"/>
      <c r="E3" s="24" t="s">
        <v>4</v>
      </c>
      <c r="F3" s="24" t="s">
        <v>5</v>
      </c>
      <c r="G3" s="24" t="s">
        <v>6</v>
      </c>
      <c r="H3" s="24" t="s">
        <v>7</v>
      </c>
      <c r="I3" s="24" t="s">
        <v>8</v>
      </c>
      <c r="J3" s="24" t="s">
        <v>9</v>
      </c>
      <c r="K3" s="24"/>
      <c r="L3" s="24" t="s">
        <v>10</v>
      </c>
      <c r="M3" s="24" t="s">
        <v>11</v>
      </c>
      <c r="N3" s="24" t="s">
        <v>12</v>
      </c>
      <c r="O3" s="24"/>
      <c r="P3" s="24"/>
      <c r="Q3" s="24" t="s">
        <v>13</v>
      </c>
      <c r="R3" s="24"/>
      <c r="S3" s="24"/>
      <c r="T3" s="24"/>
      <c r="U3" s="24"/>
      <c r="V3" s="24"/>
      <c r="W3" s="24" t="s">
        <v>14</v>
      </c>
      <c r="X3" s="24" t="s">
        <v>15</v>
      </c>
      <c r="Y3" s="24" t="s">
        <v>16</v>
      </c>
    </row>
    <row r="4" ht="1" customHeight="1" spans="1:25">
      <c r="A4" s="24"/>
      <c r="B4" s="25" t="s">
        <v>17</v>
      </c>
      <c r="C4" s="24" t="s">
        <v>18</v>
      </c>
      <c r="D4" s="25" t="s">
        <v>19</v>
      </c>
      <c r="E4" s="24"/>
      <c r="F4" s="24"/>
      <c r="G4" s="24"/>
      <c r="H4" s="24"/>
      <c r="I4" s="24"/>
      <c r="J4" s="24" t="s">
        <v>20</v>
      </c>
      <c r="K4" s="24" t="s">
        <v>21</v>
      </c>
      <c r="L4" s="24"/>
      <c r="M4" s="24"/>
      <c r="N4" s="24" t="s">
        <v>22</v>
      </c>
      <c r="O4" s="24" t="s">
        <v>23</v>
      </c>
      <c r="P4" s="24"/>
      <c r="Q4" s="24" t="s">
        <v>24</v>
      </c>
      <c r="R4" s="24" t="s">
        <v>25</v>
      </c>
      <c r="S4" s="24" t="s">
        <v>26</v>
      </c>
      <c r="T4" s="24" t="s">
        <v>23</v>
      </c>
      <c r="U4" s="24"/>
      <c r="V4" s="24"/>
      <c r="W4" s="24"/>
      <c r="X4" s="24"/>
      <c r="Y4" s="24"/>
    </row>
    <row r="5" spans="1:25">
      <c r="A5" s="24"/>
      <c r="B5" s="26"/>
      <c r="C5" s="24"/>
      <c r="D5" s="26"/>
      <c r="E5" s="24"/>
      <c r="F5" s="24"/>
      <c r="G5" s="24"/>
      <c r="H5" s="24"/>
      <c r="I5" s="24"/>
      <c r="J5" s="24"/>
      <c r="K5" s="24"/>
      <c r="L5" s="24"/>
      <c r="M5" s="24"/>
      <c r="N5" s="24"/>
      <c r="O5" s="24"/>
      <c r="P5" s="24"/>
      <c r="Q5" s="24"/>
      <c r="R5" s="24"/>
      <c r="S5" s="24"/>
      <c r="T5" s="24"/>
      <c r="U5" s="24"/>
      <c r="V5" s="24"/>
      <c r="W5" s="24"/>
      <c r="X5" s="24"/>
      <c r="Y5" s="24"/>
    </row>
    <row r="6" ht="72" spans="1:25">
      <c r="A6" s="24"/>
      <c r="B6" s="27"/>
      <c r="C6" s="24"/>
      <c r="D6" s="27"/>
      <c r="E6" s="24"/>
      <c r="F6" s="24"/>
      <c r="G6" s="24"/>
      <c r="H6" s="24"/>
      <c r="I6" s="24"/>
      <c r="J6" s="24"/>
      <c r="K6" s="24"/>
      <c r="L6" s="24"/>
      <c r="M6" s="24"/>
      <c r="N6" s="24"/>
      <c r="O6" s="24" t="s">
        <v>27</v>
      </c>
      <c r="P6" s="24" t="s">
        <v>28</v>
      </c>
      <c r="Q6" s="24"/>
      <c r="R6" s="24"/>
      <c r="S6" s="24"/>
      <c r="T6" s="24" t="s">
        <v>29</v>
      </c>
      <c r="U6" s="24" t="s">
        <v>30</v>
      </c>
      <c r="V6" s="24" t="s">
        <v>31</v>
      </c>
      <c r="W6" s="24"/>
      <c r="X6" s="24"/>
      <c r="Y6" s="24"/>
    </row>
    <row r="7" ht="67.5" spans="1:25">
      <c r="A7" s="28">
        <f>ROW()-6</f>
        <v>1</v>
      </c>
      <c r="B7" s="28" t="s">
        <v>32</v>
      </c>
      <c r="C7" s="28" t="s">
        <v>33</v>
      </c>
      <c r="D7" s="28" t="s">
        <v>34</v>
      </c>
      <c r="E7" s="28" t="s">
        <v>35</v>
      </c>
      <c r="F7" s="28" t="s">
        <v>36</v>
      </c>
      <c r="G7" s="28" t="s">
        <v>37</v>
      </c>
      <c r="H7" s="28" t="s">
        <v>38</v>
      </c>
      <c r="I7" s="28" t="s">
        <v>39</v>
      </c>
      <c r="J7" s="28" t="s">
        <v>40</v>
      </c>
      <c r="K7" s="28" t="s">
        <v>41</v>
      </c>
      <c r="L7" s="28" t="s">
        <v>36</v>
      </c>
      <c r="M7" s="28" t="s">
        <v>42</v>
      </c>
      <c r="N7" s="28">
        <v>42</v>
      </c>
      <c r="O7" s="28">
        <v>42</v>
      </c>
      <c r="P7" s="28">
        <v>0</v>
      </c>
      <c r="Q7" s="28">
        <v>1</v>
      </c>
      <c r="R7" s="28">
        <v>40</v>
      </c>
      <c r="S7" s="28">
        <v>118</v>
      </c>
      <c r="T7" s="28">
        <v>0</v>
      </c>
      <c r="U7" s="28">
        <v>5</v>
      </c>
      <c r="V7" s="28">
        <v>10</v>
      </c>
      <c r="W7" s="28" t="s">
        <v>43</v>
      </c>
      <c r="X7" s="28" t="s">
        <v>43</v>
      </c>
      <c r="Y7" s="28"/>
    </row>
    <row r="8" ht="46" customHeight="1" spans="1:25">
      <c r="A8" s="28">
        <f>ROW()-6</f>
        <v>2</v>
      </c>
      <c r="B8" s="28" t="s">
        <v>32</v>
      </c>
      <c r="C8" s="28" t="s">
        <v>33</v>
      </c>
      <c r="D8" s="28" t="s">
        <v>34</v>
      </c>
      <c r="E8" s="28" t="s">
        <v>44</v>
      </c>
      <c r="F8" s="28" t="s">
        <v>45</v>
      </c>
      <c r="G8" s="28" t="s">
        <v>46</v>
      </c>
      <c r="H8" s="28" t="s">
        <v>38</v>
      </c>
      <c r="I8" s="28" t="s">
        <v>47</v>
      </c>
      <c r="J8" s="28" t="s">
        <v>40</v>
      </c>
      <c r="K8" s="28" t="s">
        <v>41</v>
      </c>
      <c r="L8" s="28" t="s">
        <v>45</v>
      </c>
      <c r="M8" s="28" t="s">
        <v>48</v>
      </c>
      <c r="N8" s="28">
        <v>10</v>
      </c>
      <c r="O8" s="28">
        <v>10</v>
      </c>
      <c r="P8" s="28">
        <v>0</v>
      </c>
      <c r="Q8" s="28">
        <v>1</v>
      </c>
      <c r="R8" s="28">
        <v>78</v>
      </c>
      <c r="S8" s="28">
        <v>350</v>
      </c>
      <c r="T8" s="28">
        <v>0</v>
      </c>
      <c r="U8" s="28">
        <v>3</v>
      </c>
      <c r="V8" s="28">
        <v>8</v>
      </c>
      <c r="W8" s="28" t="s">
        <v>49</v>
      </c>
      <c r="X8" s="28" t="s">
        <v>49</v>
      </c>
      <c r="Y8" s="28"/>
    </row>
    <row r="9" ht="58" customHeight="1" spans="1:25">
      <c r="A9" s="28">
        <f>ROW()-6</f>
        <v>3</v>
      </c>
      <c r="B9" s="28" t="s">
        <v>32</v>
      </c>
      <c r="C9" s="28" t="s">
        <v>33</v>
      </c>
      <c r="D9" s="28" t="s">
        <v>34</v>
      </c>
      <c r="E9" s="28" t="s">
        <v>44</v>
      </c>
      <c r="F9" s="28" t="s">
        <v>45</v>
      </c>
      <c r="G9" s="28" t="s">
        <v>50</v>
      </c>
      <c r="H9" s="28" t="s">
        <v>38</v>
      </c>
      <c r="I9" s="28" t="s">
        <v>51</v>
      </c>
      <c r="J9" s="28" t="s">
        <v>40</v>
      </c>
      <c r="K9" s="28" t="s">
        <v>41</v>
      </c>
      <c r="L9" s="28" t="s">
        <v>45</v>
      </c>
      <c r="M9" s="28" t="s">
        <v>52</v>
      </c>
      <c r="N9" s="28">
        <v>20</v>
      </c>
      <c r="O9" s="28">
        <v>20</v>
      </c>
      <c r="P9" s="28">
        <v>0</v>
      </c>
      <c r="Q9" s="28">
        <v>1</v>
      </c>
      <c r="R9" s="28">
        <v>90</v>
      </c>
      <c r="S9" s="28">
        <v>400</v>
      </c>
      <c r="T9" s="28">
        <v>0</v>
      </c>
      <c r="U9" s="28">
        <v>3</v>
      </c>
      <c r="V9" s="28">
        <v>9</v>
      </c>
      <c r="W9" s="28" t="s">
        <v>53</v>
      </c>
      <c r="X9" s="28" t="s">
        <v>53</v>
      </c>
      <c r="Y9" s="28"/>
    </row>
    <row r="10" ht="75" customHeight="1" spans="1:25">
      <c r="A10" s="28">
        <f t="shared" ref="A10:A27" si="0">ROW()-6</f>
        <v>4</v>
      </c>
      <c r="B10" s="28" t="s">
        <v>32</v>
      </c>
      <c r="C10" s="28" t="s">
        <v>33</v>
      </c>
      <c r="D10" s="28" t="s">
        <v>34</v>
      </c>
      <c r="E10" s="28" t="s">
        <v>35</v>
      </c>
      <c r="F10" s="28" t="s">
        <v>54</v>
      </c>
      <c r="G10" s="28" t="s">
        <v>55</v>
      </c>
      <c r="H10" s="28" t="s">
        <v>56</v>
      </c>
      <c r="I10" s="28" t="s">
        <v>57</v>
      </c>
      <c r="J10" s="28" t="s">
        <v>40</v>
      </c>
      <c r="K10" s="28" t="s">
        <v>41</v>
      </c>
      <c r="L10" s="28" t="s">
        <v>54</v>
      </c>
      <c r="M10" s="28" t="s">
        <v>58</v>
      </c>
      <c r="N10" s="28">
        <v>26</v>
      </c>
      <c r="O10" s="28">
        <v>26</v>
      </c>
      <c r="P10" s="28">
        <v>0</v>
      </c>
      <c r="Q10" s="28">
        <v>1</v>
      </c>
      <c r="R10" s="28">
        <v>56</v>
      </c>
      <c r="S10" s="28">
        <v>182</v>
      </c>
      <c r="T10" s="28">
        <v>0</v>
      </c>
      <c r="U10" s="28">
        <v>2</v>
      </c>
      <c r="V10" s="28">
        <v>5</v>
      </c>
      <c r="W10" s="28" t="s">
        <v>59</v>
      </c>
      <c r="X10" s="28" t="s">
        <v>59</v>
      </c>
      <c r="Y10" s="28"/>
    </row>
    <row r="11" ht="94.5" spans="1:25">
      <c r="A11" s="28">
        <f t="shared" si="0"/>
        <v>5</v>
      </c>
      <c r="B11" s="28" t="s">
        <v>32</v>
      </c>
      <c r="C11" s="28" t="s">
        <v>33</v>
      </c>
      <c r="D11" s="28" t="s">
        <v>60</v>
      </c>
      <c r="E11" s="28" t="s">
        <v>44</v>
      </c>
      <c r="F11" s="28" t="s">
        <v>61</v>
      </c>
      <c r="G11" s="28" t="s">
        <v>62</v>
      </c>
      <c r="H11" s="28" t="s">
        <v>56</v>
      </c>
      <c r="I11" s="28" t="s">
        <v>61</v>
      </c>
      <c r="J11" s="28" t="s">
        <v>40</v>
      </c>
      <c r="K11" s="28" t="s">
        <v>41</v>
      </c>
      <c r="L11" s="28" t="s">
        <v>61</v>
      </c>
      <c r="M11" s="28" t="s">
        <v>63</v>
      </c>
      <c r="N11" s="28">
        <v>23</v>
      </c>
      <c r="O11" s="28">
        <v>23</v>
      </c>
      <c r="P11" s="28">
        <v>0</v>
      </c>
      <c r="Q11" s="28">
        <v>1</v>
      </c>
      <c r="R11" s="28">
        <v>39</v>
      </c>
      <c r="S11" s="28">
        <v>113</v>
      </c>
      <c r="T11" s="28">
        <v>0</v>
      </c>
      <c r="U11" s="28">
        <v>88</v>
      </c>
      <c r="V11" s="28">
        <v>6</v>
      </c>
      <c r="W11" s="28" t="s">
        <v>64</v>
      </c>
      <c r="X11" s="28" t="s">
        <v>65</v>
      </c>
      <c r="Y11" s="28"/>
    </row>
    <row r="12" ht="67.5" spans="1:25">
      <c r="A12" s="28">
        <f t="shared" si="0"/>
        <v>6</v>
      </c>
      <c r="B12" s="28" t="s">
        <v>32</v>
      </c>
      <c r="C12" s="28" t="s">
        <v>33</v>
      </c>
      <c r="D12" s="28" t="s">
        <v>34</v>
      </c>
      <c r="E12" s="28" t="s">
        <v>35</v>
      </c>
      <c r="F12" s="28" t="s">
        <v>66</v>
      </c>
      <c r="G12" s="28" t="s">
        <v>67</v>
      </c>
      <c r="H12" s="28" t="s">
        <v>38</v>
      </c>
      <c r="I12" s="28" t="s">
        <v>68</v>
      </c>
      <c r="J12" s="28" t="s">
        <v>40</v>
      </c>
      <c r="K12" s="28" t="s">
        <v>41</v>
      </c>
      <c r="L12" s="28" t="str">
        <f>F12</f>
        <v>横木村</v>
      </c>
      <c r="M12" s="28" t="s">
        <v>69</v>
      </c>
      <c r="N12" s="28">
        <v>20</v>
      </c>
      <c r="O12" s="28">
        <v>20</v>
      </c>
      <c r="P12" s="28">
        <v>0</v>
      </c>
      <c r="Q12" s="28">
        <v>1</v>
      </c>
      <c r="R12" s="28">
        <v>35</v>
      </c>
      <c r="S12" s="28">
        <v>115</v>
      </c>
      <c r="T12" s="28">
        <v>0</v>
      </c>
      <c r="U12" s="28">
        <v>2</v>
      </c>
      <c r="V12" s="28">
        <v>3</v>
      </c>
      <c r="W12" s="28" t="s">
        <v>70</v>
      </c>
      <c r="X12" s="28" t="s">
        <v>70</v>
      </c>
      <c r="Y12" s="28"/>
    </row>
    <row r="13" ht="94.5" spans="1:25">
      <c r="A13" s="28">
        <f t="shared" si="0"/>
        <v>7</v>
      </c>
      <c r="B13" s="28" t="s">
        <v>32</v>
      </c>
      <c r="C13" s="28" t="s">
        <v>33</v>
      </c>
      <c r="D13" s="28" t="s">
        <v>71</v>
      </c>
      <c r="E13" s="28" t="s">
        <v>44</v>
      </c>
      <c r="F13" s="28" t="s">
        <v>72</v>
      </c>
      <c r="G13" s="28" t="s">
        <v>73</v>
      </c>
      <c r="H13" s="28" t="s">
        <v>56</v>
      </c>
      <c r="I13" s="28" t="s">
        <v>74</v>
      </c>
      <c r="J13" s="28" t="s">
        <v>40</v>
      </c>
      <c r="K13" s="28" t="s">
        <v>41</v>
      </c>
      <c r="L13" s="28" t="str">
        <f>F13</f>
        <v>崆峒村</v>
      </c>
      <c r="M13" s="28" t="s">
        <v>75</v>
      </c>
      <c r="N13" s="28">
        <v>21</v>
      </c>
      <c r="O13" s="28">
        <v>21</v>
      </c>
      <c r="P13" s="28">
        <v>0</v>
      </c>
      <c r="Q13" s="28">
        <v>1</v>
      </c>
      <c r="R13" s="28">
        <v>206</v>
      </c>
      <c r="S13" s="28">
        <v>532</v>
      </c>
      <c r="T13" s="28">
        <v>0</v>
      </c>
      <c r="U13" s="28">
        <v>12</v>
      </c>
      <c r="V13" s="28">
        <v>29</v>
      </c>
      <c r="W13" s="28" t="s">
        <v>76</v>
      </c>
      <c r="X13" s="28" t="s">
        <v>77</v>
      </c>
      <c r="Y13" s="28"/>
    </row>
    <row r="14" ht="94.5" spans="1:25">
      <c r="A14" s="28">
        <f t="shared" si="0"/>
        <v>8</v>
      </c>
      <c r="B14" s="28" t="s">
        <v>32</v>
      </c>
      <c r="C14" s="28" t="s">
        <v>33</v>
      </c>
      <c r="D14" s="28" t="s">
        <v>71</v>
      </c>
      <c r="E14" s="28" t="s">
        <v>44</v>
      </c>
      <c r="F14" s="28" t="s">
        <v>78</v>
      </c>
      <c r="G14" s="28" t="s">
        <v>79</v>
      </c>
      <c r="H14" s="28" t="s">
        <v>38</v>
      </c>
      <c r="I14" s="28" t="s">
        <v>78</v>
      </c>
      <c r="J14" s="28" t="s">
        <v>40</v>
      </c>
      <c r="K14" s="28" t="s">
        <v>41</v>
      </c>
      <c r="L14" s="28" t="s">
        <v>78</v>
      </c>
      <c r="M14" s="28" t="s">
        <v>80</v>
      </c>
      <c r="N14" s="28">
        <v>20</v>
      </c>
      <c r="O14" s="28">
        <v>20</v>
      </c>
      <c r="P14" s="28">
        <v>0</v>
      </c>
      <c r="Q14" s="28">
        <v>1</v>
      </c>
      <c r="R14" s="28">
        <v>56</v>
      </c>
      <c r="S14" s="28">
        <v>670</v>
      </c>
      <c r="T14" s="28">
        <v>0</v>
      </c>
      <c r="U14" s="28">
        <v>4</v>
      </c>
      <c r="V14" s="28">
        <v>9</v>
      </c>
      <c r="W14" s="28" t="s">
        <v>81</v>
      </c>
      <c r="X14" s="28" t="s">
        <v>82</v>
      </c>
      <c r="Y14" s="28"/>
    </row>
    <row r="15" ht="108" spans="1:25">
      <c r="A15" s="28">
        <f t="shared" si="0"/>
        <v>9</v>
      </c>
      <c r="B15" s="28" t="s">
        <v>32</v>
      </c>
      <c r="C15" s="28" t="s">
        <v>83</v>
      </c>
      <c r="D15" s="28" t="s">
        <v>84</v>
      </c>
      <c r="E15" s="28" t="s">
        <v>44</v>
      </c>
      <c r="F15" s="28" t="s">
        <v>85</v>
      </c>
      <c r="G15" s="28" t="s">
        <v>86</v>
      </c>
      <c r="H15" s="28" t="s">
        <v>56</v>
      </c>
      <c r="I15" s="28" t="s">
        <v>85</v>
      </c>
      <c r="J15" s="28" t="s">
        <v>40</v>
      </c>
      <c r="K15" s="28" t="s">
        <v>41</v>
      </c>
      <c r="L15" s="28" t="str">
        <f t="shared" ref="L15:L24" si="1">F15</f>
        <v>桃谷山社区</v>
      </c>
      <c r="M15" s="28" t="s">
        <v>87</v>
      </c>
      <c r="N15" s="28">
        <v>14</v>
      </c>
      <c r="O15" s="28">
        <v>14</v>
      </c>
      <c r="P15" s="28">
        <v>0</v>
      </c>
      <c r="Q15" s="28">
        <v>1</v>
      </c>
      <c r="R15" s="28">
        <v>45</v>
      </c>
      <c r="S15" s="28">
        <v>143</v>
      </c>
      <c r="T15" s="28">
        <v>0</v>
      </c>
      <c r="U15" s="28">
        <v>2</v>
      </c>
      <c r="V15" s="28">
        <v>2</v>
      </c>
      <c r="W15" s="28" t="s">
        <v>88</v>
      </c>
      <c r="X15" s="28" t="s">
        <v>89</v>
      </c>
      <c r="Y15" s="28"/>
    </row>
    <row r="16" ht="108" spans="1:25">
      <c r="A16" s="28">
        <f t="shared" si="0"/>
        <v>10</v>
      </c>
      <c r="B16" s="28" t="s">
        <v>32</v>
      </c>
      <c r="C16" s="28" t="s">
        <v>83</v>
      </c>
      <c r="D16" s="28" t="s">
        <v>84</v>
      </c>
      <c r="E16" s="28" t="s">
        <v>44</v>
      </c>
      <c r="F16" s="28" t="s">
        <v>85</v>
      </c>
      <c r="G16" s="28" t="s">
        <v>90</v>
      </c>
      <c r="H16" s="28" t="s">
        <v>56</v>
      </c>
      <c r="I16" s="28" t="s">
        <v>85</v>
      </c>
      <c r="J16" s="28" t="s">
        <v>40</v>
      </c>
      <c r="K16" s="28" t="s">
        <v>41</v>
      </c>
      <c r="L16" s="28" t="str">
        <f t="shared" si="1"/>
        <v>桃谷山社区</v>
      </c>
      <c r="M16" s="28" t="s">
        <v>91</v>
      </c>
      <c r="N16" s="28">
        <v>30</v>
      </c>
      <c r="O16" s="28">
        <v>30</v>
      </c>
      <c r="P16" s="28">
        <v>0</v>
      </c>
      <c r="Q16" s="28">
        <v>1</v>
      </c>
      <c r="R16" s="28">
        <v>102</v>
      </c>
      <c r="S16" s="28">
        <v>342</v>
      </c>
      <c r="T16" s="28">
        <v>0</v>
      </c>
      <c r="U16" s="28">
        <v>2</v>
      </c>
      <c r="V16" s="28">
        <v>7</v>
      </c>
      <c r="W16" s="28" t="s">
        <v>92</v>
      </c>
      <c r="X16" s="28" t="s">
        <v>89</v>
      </c>
      <c r="Y16" s="28"/>
    </row>
    <row r="17" ht="67.5" spans="1:25">
      <c r="A17" s="28">
        <f t="shared" si="0"/>
        <v>11</v>
      </c>
      <c r="B17" s="28" t="s">
        <v>32</v>
      </c>
      <c r="C17" s="28" t="s">
        <v>33</v>
      </c>
      <c r="D17" s="28" t="s">
        <v>34</v>
      </c>
      <c r="E17" s="28" t="s">
        <v>35</v>
      </c>
      <c r="F17" s="28" t="s">
        <v>93</v>
      </c>
      <c r="G17" s="28" t="s">
        <v>94</v>
      </c>
      <c r="H17" s="28" t="s">
        <v>38</v>
      </c>
      <c r="I17" s="28" t="s">
        <v>95</v>
      </c>
      <c r="J17" s="28" t="s">
        <v>40</v>
      </c>
      <c r="K17" s="28" t="s">
        <v>41</v>
      </c>
      <c r="L17" s="28" t="str">
        <f t="shared" si="1"/>
        <v>梨树桥村</v>
      </c>
      <c r="M17" s="28" t="s">
        <v>96</v>
      </c>
      <c r="N17" s="28">
        <v>40</v>
      </c>
      <c r="O17" s="28">
        <v>40</v>
      </c>
      <c r="P17" s="28">
        <v>0</v>
      </c>
      <c r="Q17" s="28">
        <v>1</v>
      </c>
      <c r="R17" s="28">
        <v>380</v>
      </c>
      <c r="S17" s="28">
        <v>1200</v>
      </c>
      <c r="T17" s="28">
        <v>1</v>
      </c>
      <c r="U17" s="28">
        <v>7</v>
      </c>
      <c r="V17" s="28">
        <v>83</v>
      </c>
      <c r="W17" s="28" t="s">
        <v>97</v>
      </c>
      <c r="X17" s="28" t="s">
        <v>97</v>
      </c>
      <c r="Y17" s="28"/>
    </row>
    <row r="18" ht="81" spans="1:25">
      <c r="A18" s="28">
        <f t="shared" si="0"/>
        <v>12</v>
      </c>
      <c r="B18" s="28" t="s">
        <v>32</v>
      </c>
      <c r="C18" s="28" t="s">
        <v>33</v>
      </c>
      <c r="D18" s="28" t="s">
        <v>34</v>
      </c>
      <c r="E18" s="28" t="s">
        <v>35</v>
      </c>
      <c r="F18" s="28" t="s">
        <v>98</v>
      </c>
      <c r="G18" s="28" t="s">
        <v>99</v>
      </c>
      <c r="H18" s="28" t="s">
        <v>56</v>
      </c>
      <c r="I18" s="28" t="s">
        <v>100</v>
      </c>
      <c r="J18" s="28" t="s">
        <v>40</v>
      </c>
      <c r="K18" s="28" t="s">
        <v>41</v>
      </c>
      <c r="L18" s="28" t="str">
        <f t="shared" si="1"/>
        <v>道关山</v>
      </c>
      <c r="M18" s="28" t="s">
        <v>101</v>
      </c>
      <c r="N18" s="28">
        <v>10</v>
      </c>
      <c r="O18" s="28">
        <v>10</v>
      </c>
      <c r="P18" s="28">
        <v>0</v>
      </c>
      <c r="Q18" s="28">
        <v>2</v>
      </c>
      <c r="R18" s="28">
        <v>56</v>
      </c>
      <c r="S18" s="28">
        <v>144</v>
      </c>
      <c r="T18" s="28">
        <v>0</v>
      </c>
      <c r="U18" s="28">
        <v>7</v>
      </c>
      <c r="V18" s="28">
        <v>11</v>
      </c>
      <c r="W18" s="28" t="s">
        <v>102</v>
      </c>
      <c r="X18" s="28" t="s">
        <v>102</v>
      </c>
      <c r="Y18" s="28"/>
    </row>
    <row r="19" ht="94.5" spans="1:25">
      <c r="A19" s="28">
        <f t="shared" si="0"/>
        <v>13</v>
      </c>
      <c r="B19" s="28" t="s">
        <v>32</v>
      </c>
      <c r="C19" s="28" t="s">
        <v>33</v>
      </c>
      <c r="D19" s="28" t="s">
        <v>34</v>
      </c>
      <c r="E19" s="28" t="s">
        <v>35</v>
      </c>
      <c r="F19" s="28" t="s">
        <v>98</v>
      </c>
      <c r="G19" s="28" t="s">
        <v>103</v>
      </c>
      <c r="H19" s="28" t="s">
        <v>56</v>
      </c>
      <c r="I19" s="28" t="s">
        <v>104</v>
      </c>
      <c r="J19" s="28" t="s">
        <v>40</v>
      </c>
      <c r="K19" s="28" t="s">
        <v>41</v>
      </c>
      <c r="L19" s="28" t="str">
        <f t="shared" si="1"/>
        <v>道关山</v>
      </c>
      <c r="M19" s="28" t="s">
        <v>105</v>
      </c>
      <c r="N19" s="28">
        <v>15</v>
      </c>
      <c r="O19" s="28">
        <v>15</v>
      </c>
      <c r="P19" s="28">
        <v>0</v>
      </c>
      <c r="Q19" s="28">
        <v>2</v>
      </c>
      <c r="R19" s="28">
        <v>265</v>
      </c>
      <c r="S19" s="28">
        <v>425</v>
      </c>
      <c r="T19" s="28">
        <v>0</v>
      </c>
      <c r="U19" s="28">
        <v>11</v>
      </c>
      <c r="V19" s="28">
        <v>34</v>
      </c>
      <c r="W19" s="28" t="s">
        <v>106</v>
      </c>
      <c r="X19" s="28" t="s">
        <v>106</v>
      </c>
      <c r="Y19" s="28"/>
    </row>
    <row r="20" ht="81" spans="1:25">
      <c r="A20" s="28">
        <f t="shared" si="0"/>
        <v>14</v>
      </c>
      <c r="B20" s="28" t="s">
        <v>32</v>
      </c>
      <c r="C20" s="28" t="s">
        <v>33</v>
      </c>
      <c r="D20" s="28" t="s">
        <v>34</v>
      </c>
      <c r="E20" s="28" t="s">
        <v>35</v>
      </c>
      <c r="F20" s="28" t="s">
        <v>107</v>
      </c>
      <c r="G20" s="28" t="s">
        <v>108</v>
      </c>
      <c r="H20" s="28" t="s">
        <v>56</v>
      </c>
      <c r="I20" s="28" t="s">
        <v>109</v>
      </c>
      <c r="J20" s="28" t="s">
        <v>40</v>
      </c>
      <c r="K20" s="28" t="s">
        <v>41</v>
      </c>
      <c r="L20" s="28" t="str">
        <f t="shared" si="1"/>
        <v>近桃社区</v>
      </c>
      <c r="M20" s="28" t="s">
        <v>110</v>
      </c>
      <c r="N20" s="28">
        <v>25</v>
      </c>
      <c r="O20" s="28">
        <v>25</v>
      </c>
      <c r="P20" s="28">
        <v>0</v>
      </c>
      <c r="Q20" s="28">
        <v>1</v>
      </c>
      <c r="R20" s="28">
        <v>12</v>
      </c>
      <c r="S20" s="28">
        <v>41</v>
      </c>
      <c r="T20" s="28">
        <v>0</v>
      </c>
      <c r="U20" s="28">
        <v>5</v>
      </c>
      <c r="V20" s="28">
        <v>5</v>
      </c>
      <c r="W20" s="28" t="s">
        <v>111</v>
      </c>
      <c r="X20" s="28" t="s">
        <v>112</v>
      </c>
      <c r="Y20" s="28"/>
    </row>
    <row r="21" ht="135" spans="1:25">
      <c r="A21" s="28">
        <f t="shared" si="0"/>
        <v>15</v>
      </c>
      <c r="B21" s="28" t="s">
        <v>32</v>
      </c>
      <c r="C21" s="28" t="s">
        <v>33</v>
      </c>
      <c r="D21" s="28" t="s">
        <v>34</v>
      </c>
      <c r="E21" s="28" t="s">
        <v>35</v>
      </c>
      <c r="F21" s="28" t="s">
        <v>113</v>
      </c>
      <c r="G21" s="28" t="s">
        <v>114</v>
      </c>
      <c r="H21" s="28" t="s">
        <v>38</v>
      </c>
      <c r="I21" s="28" t="s">
        <v>115</v>
      </c>
      <c r="J21" s="28" t="s">
        <v>40</v>
      </c>
      <c r="K21" s="28" t="s">
        <v>41</v>
      </c>
      <c r="L21" s="28" t="str">
        <f t="shared" si="1"/>
        <v>鹅公桥村</v>
      </c>
      <c r="M21" s="28" t="s">
        <v>116</v>
      </c>
      <c r="N21" s="28">
        <v>30</v>
      </c>
      <c r="O21" s="28">
        <v>30</v>
      </c>
      <c r="P21" s="28">
        <v>0</v>
      </c>
      <c r="Q21" s="28">
        <v>1</v>
      </c>
      <c r="R21" s="28">
        <v>871</v>
      </c>
      <c r="S21" s="28">
        <v>2702</v>
      </c>
      <c r="T21" s="28">
        <v>1</v>
      </c>
      <c r="U21" s="28">
        <v>93</v>
      </c>
      <c r="V21" s="28">
        <v>239</v>
      </c>
      <c r="W21" s="28" t="s">
        <v>117</v>
      </c>
      <c r="X21" s="28" t="s">
        <v>112</v>
      </c>
      <c r="Y21" s="28"/>
    </row>
    <row r="22" ht="94.5" spans="1:25">
      <c r="A22" s="28">
        <f t="shared" si="0"/>
        <v>16</v>
      </c>
      <c r="B22" s="28" t="s">
        <v>118</v>
      </c>
      <c r="C22" s="28" t="s">
        <v>119</v>
      </c>
      <c r="D22" s="28" t="s">
        <v>120</v>
      </c>
      <c r="E22" s="28" t="s">
        <v>44</v>
      </c>
      <c r="F22" s="28" t="s">
        <v>121</v>
      </c>
      <c r="G22" s="28" t="s">
        <v>122</v>
      </c>
      <c r="H22" s="28" t="s">
        <v>38</v>
      </c>
      <c r="I22" s="28" t="s">
        <v>121</v>
      </c>
      <c r="J22" s="28" t="s">
        <v>40</v>
      </c>
      <c r="K22" s="28" t="s">
        <v>41</v>
      </c>
      <c r="L22" s="28" t="str">
        <f t="shared" si="1"/>
        <v>拱头山村</v>
      </c>
      <c r="M22" s="28" t="s">
        <v>123</v>
      </c>
      <c r="N22" s="28">
        <v>8.5</v>
      </c>
      <c r="O22" s="28">
        <v>8.5</v>
      </c>
      <c r="P22" s="28">
        <v>0</v>
      </c>
      <c r="Q22" s="28">
        <v>1</v>
      </c>
      <c r="R22" s="28">
        <v>62</v>
      </c>
      <c r="S22" s="28">
        <v>209</v>
      </c>
      <c r="T22" s="28">
        <v>0</v>
      </c>
      <c r="U22" s="28">
        <v>5</v>
      </c>
      <c r="V22" s="28">
        <v>7</v>
      </c>
      <c r="W22" s="28" t="s">
        <v>124</v>
      </c>
      <c r="X22" s="28" t="s">
        <v>125</v>
      </c>
      <c r="Y22" s="28"/>
    </row>
    <row r="23" ht="67.5" spans="1:25">
      <c r="A23" s="28">
        <f t="shared" si="0"/>
        <v>17</v>
      </c>
      <c r="B23" s="28" t="s">
        <v>32</v>
      </c>
      <c r="C23" s="28" t="s">
        <v>33</v>
      </c>
      <c r="D23" s="28" t="s">
        <v>34</v>
      </c>
      <c r="E23" s="28" t="s">
        <v>35</v>
      </c>
      <c r="F23" s="28" t="s">
        <v>126</v>
      </c>
      <c r="G23" s="28" t="s">
        <v>127</v>
      </c>
      <c r="H23" s="28" t="s">
        <v>56</v>
      </c>
      <c r="I23" s="28" t="s">
        <v>128</v>
      </c>
      <c r="J23" s="28" t="s">
        <v>40</v>
      </c>
      <c r="K23" s="28" t="s">
        <v>41</v>
      </c>
      <c r="L23" s="28" t="str">
        <f t="shared" si="1"/>
        <v>川门湾村</v>
      </c>
      <c r="M23" s="28" t="s">
        <v>129</v>
      </c>
      <c r="N23" s="28">
        <v>15</v>
      </c>
      <c r="O23" s="28">
        <v>15</v>
      </c>
      <c r="P23" s="28">
        <v>0</v>
      </c>
      <c r="Q23" s="28">
        <v>1</v>
      </c>
      <c r="R23" s="28">
        <v>62</v>
      </c>
      <c r="S23" s="28">
        <v>286</v>
      </c>
      <c r="T23" s="28">
        <v>0</v>
      </c>
      <c r="U23" s="28">
        <v>4</v>
      </c>
      <c r="V23" s="28">
        <v>11</v>
      </c>
      <c r="W23" s="28" t="s">
        <v>130</v>
      </c>
      <c r="X23" s="28" t="s">
        <v>130</v>
      </c>
      <c r="Y23" s="28"/>
    </row>
    <row r="24" ht="54" spans="1:25">
      <c r="A24" s="28">
        <f t="shared" si="0"/>
        <v>18</v>
      </c>
      <c r="B24" s="28" t="s">
        <v>32</v>
      </c>
      <c r="C24" s="28" t="s">
        <v>33</v>
      </c>
      <c r="D24" s="28" t="s">
        <v>34</v>
      </c>
      <c r="E24" s="28" t="s">
        <v>35</v>
      </c>
      <c r="F24" s="28" t="s">
        <v>126</v>
      </c>
      <c r="G24" s="28" t="s">
        <v>131</v>
      </c>
      <c r="H24" s="28" t="s">
        <v>56</v>
      </c>
      <c r="I24" s="28" t="s">
        <v>132</v>
      </c>
      <c r="J24" s="28" t="s">
        <v>40</v>
      </c>
      <c r="K24" s="28" t="s">
        <v>41</v>
      </c>
      <c r="L24" s="28" t="str">
        <f t="shared" ref="L24:L37" si="2">F24</f>
        <v>川门湾村</v>
      </c>
      <c r="M24" s="28" t="s">
        <v>133</v>
      </c>
      <c r="N24" s="28">
        <v>10</v>
      </c>
      <c r="O24" s="28">
        <v>10</v>
      </c>
      <c r="P24" s="28">
        <v>0</v>
      </c>
      <c r="Q24" s="28">
        <v>1</v>
      </c>
      <c r="R24" s="28">
        <v>28</v>
      </c>
      <c r="S24" s="28">
        <v>140</v>
      </c>
      <c r="T24" s="28">
        <v>0</v>
      </c>
      <c r="U24" s="28">
        <v>6</v>
      </c>
      <c r="V24" s="28">
        <v>15</v>
      </c>
      <c r="W24" s="28" t="s">
        <v>134</v>
      </c>
      <c r="X24" s="28" t="s">
        <v>134</v>
      </c>
      <c r="Y24" s="28"/>
    </row>
    <row r="25" ht="121.5" spans="1:25">
      <c r="A25" s="28">
        <f t="shared" si="0"/>
        <v>19</v>
      </c>
      <c r="B25" s="28" t="s">
        <v>32</v>
      </c>
      <c r="C25" s="28" t="s">
        <v>33</v>
      </c>
      <c r="D25" s="28" t="s">
        <v>34</v>
      </c>
      <c r="E25" s="28" t="s">
        <v>44</v>
      </c>
      <c r="F25" s="28" t="s">
        <v>135</v>
      </c>
      <c r="G25" s="28" t="s">
        <v>136</v>
      </c>
      <c r="H25" s="28" t="s">
        <v>56</v>
      </c>
      <c r="I25" s="28" t="s">
        <v>135</v>
      </c>
      <c r="J25" s="28" t="s">
        <v>40</v>
      </c>
      <c r="K25" s="28" t="s">
        <v>41</v>
      </c>
      <c r="L25" s="28" t="str">
        <f t="shared" si="2"/>
        <v>青山村</v>
      </c>
      <c r="M25" s="28" t="s">
        <v>137</v>
      </c>
      <c r="N25" s="28">
        <v>20</v>
      </c>
      <c r="O25" s="28">
        <v>20</v>
      </c>
      <c r="P25" s="28">
        <v>0</v>
      </c>
      <c r="Q25" s="28">
        <v>1</v>
      </c>
      <c r="R25" s="28">
        <v>45</v>
      </c>
      <c r="S25" s="28">
        <v>145</v>
      </c>
      <c r="T25" s="28">
        <v>0</v>
      </c>
      <c r="U25" s="28">
        <v>3</v>
      </c>
      <c r="V25" s="28">
        <v>9</v>
      </c>
      <c r="W25" s="28" t="s">
        <v>138</v>
      </c>
      <c r="X25" s="28" t="s">
        <v>139</v>
      </c>
      <c r="Y25" s="28"/>
    </row>
    <row r="26" ht="81" spans="1:25">
      <c r="A26" s="28">
        <f t="shared" si="0"/>
        <v>20</v>
      </c>
      <c r="B26" s="28" t="s">
        <v>118</v>
      </c>
      <c r="C26" s="28" t="s">
        <v>119</v>
      </c>
      <c r="D26" s="28" t="s">
        <v>120</v>
      </c>
      <c r="E26" s="28" t="s">
        <v>35</v>
      </c>
      <c r="F26" s="28" t="s">
        <v>140</v>
      </c>
      <c r="G26" s="28" t="s">
        <v>141</v>
      </c>
      <c r="H26" s="28" t="s">
        <v>38</v>
      </c>
      <c r="I26" s="28" t="s">
        <v>142</v>
      </c>
      <c r="J26" s="28" t="s">
        <v>40</v>
      </c>
      <c r="K26" s="28" t="s">
        <v>41</v>
      </c>
      <c r="L26" s="28" t="str">
        <f t="shared" si="2"/>
        <v>株木潭村</v>
      </c>
      <c r="M26" s="28" t="s">
        <v>143</v>
      </c>
      <c r="N26" s="28">
        <v>20</v>
      </c>
      <c r="O26" s="28">
        <v>20</v>
      </c>
      <c r="P26" s="28">
        <v>0</v>
      </c>
      <c r="Q26" s="28">
        <v>1</v>
      </c>
      <c r="R26" s="28">
        <v>51</v>
      </c>
      <c r="S26" s="28">
        <v>116</v>
      </c>
      <c r="T26" s="28">
        <v>0</v>
      </c>
      <c r="U26" s="28">
        <v>6</v>
      </c>
      <c r="V26" s="28">
        <v>9</v>
      </c>
      <c r="W26" s="28" t="s">
        <v>144</v>
      </c>
      <c r="X26" s="28" t="s">
        <v>144</v>
      </c>
      <c r="Y26" s="28"/>
    </row>
    <row r="27" ht="94.5" spans="1:25">
      <c r="A27" s="28">
        <f t="shared" si="0"/>
        <v>21</v>
      </c>
      <c r="B27" s="28" t="s">
        <v>32</v>
      </c>
      <c r="C27" s="28" t="s">
        <v>33</v>
      </c>
      <c r="D27" s="28" t="s">
        <v>34</v>
      </c>
      <c r="E27" s="28" t="s">
        <v>35</v>
      </c>
      <c r="F27" s="28" t="s">
        <v>145</v>
      </c>
      <c r="G27" s="28" t="s">
        <v>146</v>
      </c>
      <c r="H27" s="28" t="s">
        <v>56</v>
      </c>
      <c r="I27" s="28" t="s">
        <v>147</v>
      </c>
      <c r="J27" s="28" t="s">
        <v>40</v>
      </c>
      <c r="K27" s="28" t="s">
        <v>41</v>
      </c>
      <c r="L27" s="28" t="str">
        <f t="shared" si="2"/>
        <v>人和桥村</v>
      </c>
      <c r="M27" s="28" t="s">
        <v>148</v>
      </c>
      <c r="N27" s="28">
        <v>35</v>
      </c>
      <c r="O27" s="28">
        <v>35</v>
      </c>
      <c r="P27" s="28">
        <v>0</v>
      </c>
      <c r="Q27" s="28">
        <v>1</v>
      </c>
      <c r="R27" s="28">
        <v>197</v>
      </c>
      <c r="S27" s="28">
        <v>563</v>
      </c>
      <c r="T27" s="28">
        <v>0</v>
      </c>
      <c r="U27" s="28">
        <v>10</v>
      </c>
      <c r="V27" s="28">
        <v>18</v>
      </c>
      <c r="W27" s="28" t="s">
        <v>149</v>
      </c>
      <c r="X27" s="28" t="s">
        <v>149</v>
      </c>
      <c r="Y27" s="28"/>
    </row>
    <row r="28" ht="94.5" spans="1:25">
      <c r="A28" s="28">
        <f t="shared" ref="A28:A37" si="3">ROW()-6</f>
        <v>22</v>
      </c>
      <c r="B28" s="28" t="s">
        <v>32</v>
      </c>
      <c r="C28" s="28" t="s">
        <v>33</v>
      </c>
      <c r="D28" s="28" t="s">
        <v>34</v>
      </c>
      <c r="E28" s="28" t="s">
        <v>44</v>
      </c>
      <c r="F28" s="28" t="s">
        <v>150</v>
      </c>
      <c r="G28" s="28" t="s">
        <v>151</v>
      </c>
      <c r="H28" s="28" t="s">
        <v>38</v>
      </c>
      <c r="I28" s="28" t="s">
        <v>150</v>
      </c>
      <c r="J28" s="28" t="s">
        <v>40</v>
      </c>
      <c r="K28" s="28" t="s">
        <v>41</v>
      </c>
      <c r="L28" s="28" t="str">
        <f t="shared" si="2"/>
        <v>杨家坳社区</v>
      </c>
      <c r="M28" s="28" t="s">
        <v>152</v>
      </c>
      <c r="N28" s="28">
        <v>25</v>
      </c>
      <c r="O28" s="28">
        <v>25</v>
      </c>
      <c r="P28" s="28">
        <v>0</v>
      </c>
      <c r="Q28" s="28">
        <v>1</v>
      </c>
      <c r="R28" s="28">
        <v>155</v>
      </c>
      <c r="S28" s="28">
        <v>488</v>
      </c>
      <c r="T28" s="28">
        <v>0</v>
      </c>
      <c r="U28" s="28">
        <v>8</v>
      </c>
      <c r="V28" s="28">
        <v>13</v>
      </c>
      <c r="W28" s="28" t="s">
        <v>153</v>
      </c>
      <c r="X28" s="28" t="s">
        <v>153</v>
      </c>
      <c r="Y28" s="28"/>
    </row>
    <row r="29" ht="94.5" spans="1:25">
      <c r="A29" s="28">
        <f t="shared" si="3"/>
        <v>23</v>
      </c>
      <c r="B29" s="28" t="s">
        <v>118</v>
      </c>
      <c r="C29" s="28" t="s">
        <v>119</v>
      </c>
      <c r="D29" s="28" t="s">
        <v>120</v>
      </c>
      <c r="E29" s="28" t="s">
        <v>44</v>
      </c>
      <c r="F29" s="28" t="s">
        <v>154</v>
      </c>
      <c r="G29" s="28" t="s">
        <v>155</v>
      </c>
      <c r="H29" s="28" t="s">
        <v>56</v>
      </c>
      <c r="I29" s="28" t="s">
        <v>154</v>
      </c>
      <c r="J29" s="28" t="s">
        <v>40</v>
      </c>
      <c r="K29" s="28" t="s">
        <v>41</v>
      </c>
      <c r="L29" s="28" t="str">
        <f t="shared" si="2"/>
        <v>大华村</v>
      </c>
      <c r="M29" s="28" t="s">
        <v>156</v>
      </c>
      <c r="N29" s="28">
        <v>20</v>
      </c>
      <c r="O29" s="28">
        <v>20</v>
      </c>
      <c r="P29" s="28">
        <v>0</v>
      </c>
      <c r="Q29" s="28">
        <v>1</v>
      </c>
      <c r="R29" s="28">
        <v>14</v>
      </c>
      <c r="S29" s="28">
        <v>28</v>
      </c>
      <c r="T29" s="28">
        <v>1</v>
      </c>
      <c r="U29" s="28">
        <v>4</v>
      </c>
      <c r="V29" s="28">
        <v>9</v>
      </c>
      <c r="W29" s="28" t="s">
        <v>157</v>
      </c>
      <c r="X29" s="28" t="s">
        <v>157</v>
      </c>
      <c r="Y29" s="28"/>
    </row>
    <row r="30" ht="81" spans="1:25">
      <c r="A30" s="28">
        <f t="shared" si="3"/>
        <v>24</v>
      </c>
      <c r="B30" s="28" t="s">
        <v>32</v>
      </c>
      <c r="C30" s="28" t="s">
        <v>33</v>
      </c>
      <c r="D30" s="28" t="s">
        <v>158</v>
      </c>
      <c r="E30" s="28" t="s">
        <v>44</v>
      </c>
      <c r="F30" s="28" t="s">
        <v>159</v>
      </c>
      <c r="G30" s="28" t="s">
        <v>160</v>
      </c>
      <c r="H30" s="28" t="s">
        <v>38</v>
      </c>
      <c r="I30" s="28" t="s">
        <v>161</v>
      </c>
      <c r="J30" s="28" t="s">
        <v>40</v>
      </c>
      <c r="K30" s="28" t="s">
        <v>41</v>
      </c>
      <c r="L30" s="28" t="str">
        <f t="shared" si="2"/>
        <v>创业村</v>
      </c>
      <c r="M30" s="28" t="s">
        <v>162</v>
      </c>
      <c r="N30" s="28">
        <v>22.5</v>
      </c>
      <c r="O30" s="28">
        <v>22.5</v>
      </c>
      <c r="P30" s="28">
        <v>0</v>
      </c>
      <c r="Q30" s="28">
        <v>1</v>
      </c>
      <c r="R30" s="28">
        <v>22</v>
      </c>
      <c r="S30" s="28">
        <v>66</v>
      </c>
      <c r="T30" s="28">
        <v>0</v>
      </c>
      <c r="U30" s="28">
        <v>2</v>
      </c>
      <c r="V30" s="28">
        <v>8</v>
      </c>
      <c r="W30" s="28" t="s">
        <v>163</v>
      </c>
      <c r="X30" s="28" t="s">
        <v>163</v>
      </c>
      <c r="Y30" s="28"/>
    </row>
    <row r="31" ht="81" spans="1:25">
      <c r="A31" s="28">
        <f t="shared" si="3"/>
        <v>25</v>
      </c>
      <c r="B31" s="28" t="s">
        <v>32</v>
      </c>
      <c r="C31" s="28" t="s">
        <v>33</v>
      </c>
      <c r="D31" s="28" t="s">
        <v>164</v>
      </c>
      <c r="E31" s="28" t="s">
        <v>44</v>
      </c>
      <c r="F31" s="28" t="s">
        <v>165</v>
      </c>
      <c r="G31" s="28" t="s">
        <v>166</v>
      </c>
      <c r="H31" s="28" t="s">
        <v>38</v>
      </c>
      <c r="I31" s="28" t="s">
        <v>165</v>
      </c>
      <c r="J31" s="28" t="s">
        <v>40</v>
      </c>
      <c r="K31" s="28" t="s">
        <v>41</v>
      </c>
      <c r="L31" s="28" t="str">
        <f t="shared" si="2"/>
        <v>打石湾社区</v>
      </c>
      <c r="M31" s="28" t="s">
        <v>167</v>
      </c>
      <c r="N31" s="28">
        <v>24</v>
      </c>
      <c r="O31" s="28">
        <v>24</v>
      </c>
      <c r="P31" s="28">
        <v>0</v>
      </c>
      <c r="Q31" s="28">
        <v>1</v>
      </c>
      <c r="R31" s="28">
        <v>72</v>
      </c>
      <c r="S31" s="28">
        <v>216</v>
      </c>
      <c r="T31" s="28">
        <v>0</v>
      </c>
      <c r="U31" s="28">
        <v>11</v>
      </c>
      <c r="V31" s="28">
        <v>19</v>
      </c>
      <c r="W31" s="28" t="s">
        <v>168</v>
      </c>
      <c r="X31" s="28" t="s">
        <v>168</v>
      </c>
      <c r="Y31" s="28"/>
    </row>
    <row r="32" ht="81" spans="1:25">
      <c r="A32" s="28">
        <f t="shared" si="3"/>
        <v>26</v>
      </c>
      <c r="B32" s="28" t="s">
        <v>32</v>
      </c>
      <c r="C32" s="28" t="s">
        <v>33</v>
      </c>
      <c r="D32" s="28" t="s">
        <v>34</v>
      </c>
      <c r="E32" s="28" t="s">
        <v>35</v>
      </c>
      <c r="F32" s="28" t="s">
        <v>165</v>
      </c>
      <c r="G32" s="28" t="s">
        <v>169</v>
      </c>
      <c r="H32" s="28" t="s">
        <v>38</v>
      </c>
      <c r="I32" s="28" t="s">
        <v>165</v>
      </c>
      <c r="J32" s="28" t="s">
        <v>40</v>
      </c>
      <c r="K32" s="28" t="s">
        <v>41</v>
      </c>
      <c r="L32" s="28" t="str">
        <f t="shared" si="2"/>
        <v>打石湾社区</v>
      </c>
      <c r="M32" s="28" t="s">
        <v>170</v>
      </c>
      <c r="N32" s="28">
        <v>30</v>
      </c>
      <c r="O32" s="28">
        <v>30</v>
      </c>
      <c r="P32" s="28">
        <v>0</v>
      </c>
      <c r="Q32" s="28">
        <v>1</v>
      </c>
      <c r="R32" s="28">
        <v>37</v>
      </c>
      <c r="S32" s="28">
        <v>112</v>
      </c>
      <c r="T32" s="28">
        <v>0</v>
      </c>
      <c r="U32" s="28">
        <v>3</v>
      </c>
      <c r="V32" s="28">
        <v>8</v>
      </c>
      <c r="W32" s="28" t="s">
        <v>171</v>
      </c>
      <c r="X32" s="28" t="s">
        <v>171</v>
      </c>
      <c r="Y32" s="28"/>
    </row>
    <row r="33" ht="81" spans="1:25">
      <c r="A33" s="28">
        <f t="shared" si="3"/>
        <v>27</v>
      </c>
      <c r="B33" s="28" t="s">
        <v>32</v>
      </c>
      <c r="C33" s="28" t="s">
        <v>33</v>
      </c>
      <c r="D33" s="28" t="s">
        <v>34</v>
      </c>
      <c r="E33" s="28" t="s">
        <v>35</v>
      </c>
      <c r="F33" s="28" t="s">
        <v>172</v>
      </c>
      <c r="G33" s="28" t="s">
        <v>173</v>
      </c>
      <c r="H33" s="28" t="s">
        <v>56</v>
      </c>
      <c r="I33" s="28" t="s">
        <v>174</v>
      </c>
      <c r="J33" s="28" t="s">
        <v>40</v>
      </c>
      <c r="K33" s="28" t="s">
        <v>41</v>
      </c>
      <c r="L33" s="28" t="str">
        <f t="shared" si="2"/>
        <v>石高桥村</v>
      </c>
      <c r="M33" s="28" t="s">
        <v>175</v>
      </c>
      <c r="N33" s="28">
        <v>18</v>
      </c>
      <c r="O33" s="28">
        <v>18</v>
      </c>
      <c r="P33" s="28">
        <v>0</v>
      </c>
      <c r="Q33" s="28">
        <v>1</v>
      </c>
      <c r="R33" s="28">
        <v>35</v>
      </c>
      <c r="S33" s="28">
        <v>131</v>
      </c>
      <c r="T33" s="28">
        <v>0</v>
      </c>
      <c r="U33" s="28">
        <v>5</v>
      </c>
      <c r="V33" s="28">
        <v>5</v>
      </c>
      <c r="W33" s="28" t="s">
        <v>176</v>
      </c>
      <c r="X33" s="28" t="s">
        <v>176</v>
      </c>
      <c r="Y33" s="28"/>
    </row>
    <row r="34" ht="67.5" spans="1:25">
      <c r="A34" s="28">
        <f t="shared" si="3"/>
        <v>28</v>
      </c>
      <c r="B34" s="28" t="s">
        <v>118</v>
      </c>
      <c r="C34" s="28" t="s">
        <v>119</v>
      </c>
      <c r="D34" s="28" t="s">
        <v>120</v>
      </c>
      <c r="E34" s="28" t="s">
        <v>44</v>
      </c>
      <c r="F34" s="28" t="s">
        <v>177</v>
      </c>
      <c r="G34" s="28" t="s">
        <v>178</v>
      </c>
      <c r="H34" s="28" t="s">
        <v>38</v>
      </c>
      <c r="I34" s="28" t="s">
        <v>177</v>
      </c>
      <c r="J34" s="28" t="s">
        <v>40</v>
      </c>
      <c r="K34" s="28" t="s">
        <v>41</v>
      </c>
      <c r="L34" s="28" t="str">
        <f t="shared" si="2"/>
        <v>罗家潭村</v>
      </c>
      <c r="M34" s="28" t="s">
        <v>179</v>
      </c>
      <c r="N34" s="28">
        <v>20</v>
      </c>
      <c r="O34" s="28">
        <v>20</v>
      </c>
      <c r="P34" s="28">
        <v>0</v>
      </c>
      <c r="Q34" s="28">
        <v>1</v>
      </c>
      <c r="R34" s="28">
        <v>40</v>
      </c>
      <c r="S34" s="28">
        <v>180</v>
      </c>
      <c r="T34" s="28">
        <v>0</v>
      </c>
      <c r="U34" s="28">
        <v>2</v>
      </c>
      <c r="V34" s="28">
        <v>18</v>
      </c>
      <c r="W34" s="28" t="s">
        <v>180</v>
      </c>
      <c r="X34" s="28"/>
      <c r="Y34" s="28"/>
    </row>
    <row r="35" ht="81" spans="1:25">
      <c r="A35" s="28">
        <f t="shared" si="3"/>
        <v>29</v>
      </c>
      <c r="B35" s="28" t="s">
        <v>32</v>
      </c>
      <c r="C35" s="28" t="s">
        <v>33</v>
      </c>
      <c r="D35" s="28" t="s">
        <v>34</v>
      </c>
      <c r="E35" s="28" t="s">
        <v>44</v>
      </c>
      <c r="F35" s="28" t="s">
        <v>181</v>
      </c>
      <c r="G35" s="28" t="s">
        <v>182</v>
      </c>
      <c r="H35" s="28" t="s">
        <v>38</v>
      </c>
      <c r="I35" s="28" t="s">
        <v>183</v>
      </c>
      <c r="J35" s="28" t="s">
        <v>40</v>
      </c>
      <c r="K35" s="28" t="s">
        <v>41</v>
      </c>
      <c r="L35" s="28" t="str">
        <f t="shared" si="2"/>
        <v>金凤社区</v>
      </c>
      <c r="M35" s="28" t="s">
        <v>184</v>
      </c>
      <c r="N35" s="28">
        <v>15</v>
      </c>
      <c r="O35" s="28">
        <v>15</v>
      </c>
      <c r="P35" s="28">
        <v>0</v>
      </c>
      <c r="Q35" s="28">
        <v>1</v>
      </c>
      <c r="R35" s="28">
        <v>45</v>
      </c>
      <c r="S35" s="28">
        <v>280</v>
      </c>
      <c r="T35" s="28">
        <v>0</v>
      </c>
      <c r="U35" s="28">
        <v>3</v>
      </c>
      <c r="V35" s="28">
        <v>14</v>
      </c>
      <c r="W35" s="28" t="s">
        <v>185</v>
      </c>
      <c r="X35" s="28"/>
      <c r="Y35" s="28"/>
    </row>
    <row r="36" ht="81" spans="1:25">
      <c r="A36" s="28">
        <f t="shared" si="3"/>
        <v>30</v>
      </c>
      <c r="B36" s="28" t="s">
        <v>32</v>
      </c>
      <c r="C36" s="28" t="s">
        <v>33</v>
      </c>
      <c r="D36" s="28" t="s">
        <v>34</v>
      </c>
      <c r="E36" s="28" t="s">
        <v>44</v>
      </c>
      <c r="F36" s="28" t="s">
        <v>186</v>
      </c>
      <c r="G36" s="28" t="s">
        <v>187</v>
      </c>
      <c r="H36" s="28" t="s">
        <v>56</v>
      </c>
      <c r="I36" s="28" t="s">
        <v>188</v>
      </c>
      <c r="J36" s="28" t="s">
        <v>40</v>
      </c>
      <c r="K36" s="28" t="s">
        <v>41</v>
      </c>
      <c r="L36" s="28" t="str">
        <f t="shared" si="2"/>
        <v>花果山村</v>
      </c>
      <c r="M36" s="28" t="s">
        <v>189</v>
      </c>
      <c r="N36" s="28">
        <v>20</v>
      </c>
      <c r="O36" s="28">
        <v>20</v>
      </c>
      <c r="P36" s="28">
        <v>0</v>
      </c>
      <c r="Q36" s="28">
        <v>1</v>
      </c>
      <c r="R36" s="28">
        <v>50</v>
      </c>
      <c r="S36" s="28">
        <v>200</v>
      </c>
      <c r="T36" s="28">
        <v>0</v>
      </c>
      <c r="U36" s="28">
        <v>7</v>
      </c>
      <c r="V36" s="28">
        <v>15</v>
      </c>
      <c r="W36" s="28" t="s">
        <v>190</v>
      </c>
      <c r="X36" s="28" t="s">
        <v>190</v>
      </c>
      <c r="Y36" s="28"/>
    </row>
    <row r="37" ht="94.5" spans="1:25">
      <c r="A37" s="28">
        <f t="shared" si="3"/>
        <v>31</v>
      </c>
      <c r="B37" s="28" t="s">
        <v>118</v>
      </c>
      <c r="C37" s="28" t="s">
        <v>119</v>
      </c>
      <c r="D37" s="28" t="s">
        <v>120</v>
      </c>
      <c r="E37" s="28" t="s">
        <v>44</v>
      </c>
      <c r="F37" s="28" t="s">
        <v>186</v>
      </c>
      <c r="G37" s="28" t="s">
        <v>191</v>
      </c>
      <c r="H37" s="28" t="s">
        <v>38</v>
      </c>
      <c r="I37" s="28" t="s">
        <v>192</v>
      </c>
      <c r="J37" s="28" t="s">
        <v>40</v>
      </c>
      <c r="K37" s="28" t="s">
        <v>41</v>
      </c>
      <c r="L37" s="28" t="str">
        <f t="shared" si="2"/>
        <v>花果山村</v>
      </c>
      <c r="M37" s="28" t="s">
        <v>193</v>
      </c>
      <c r="N37" s="28">
        <v>8</v>
      </c>
      <c r="O37" s="28">
        <v>8</v>
      </c>
      <c r="P37" s="28">
        <v>0</v>
      </c>
      <c r="Q37" s="28">
        <v>1</v>
      </c>
      <c r="R37" s="28">
        <v>100</v>
      </c>
      <c r="S37" s="28">
        <v>320</v>
      </c>
      <c r="T37" s="28">
        <v>0</v>
      </c>
      <c r="U37" s="28">
        <v>11</v>
      </c>
      <c r="V37" s="28">
        <v>31</v>
      </c>
      <c r="W37" s="28" t="s">
        <v>194</v>
      </c>
      <c r="X37" s="28" t="s">
        <v>194</v>
      </c>
      <c r="Y37" s="28"/>
    </row>
    <row r="38" ht="148.5" spans="1:25">
      <c r="A38" s="28">
        <f t="shared" ref="A38:A47" si="4">ROW()-6</f>
        <v>32</v>
      </c>
      <c r="B38" s="28" t="s">
        <v>32</v>
      </c>
      <c r="C38" s="28" t="s">
        <v>195</v>
      </c>
      <c r="D38" s="28" t="s">
        <v>196</v>
      </c>
      <c r="E38" s="28" t="s">
        <v>44</v>
      </c>
      <c r="F38" s="28" t="s">
        <v>113</v>
      </c>
      <c r="G38" s="28" t="s">
        <v>197</v>
      </c>
      <c r="H38" s="28" t="s">
        <v>56</v>
      </c>
      <c r="I38" s="28" t="s">
        <v>113</v>
      </c>
      <c r="J38" s="28">
        <v>2025.11</v>
      </c>
      <c r="K38" s="28">
        <v>2025.12</v>
      </c>
      <c r="L38" s="28" t="s">
        <v>44</v>
      </c>
      <c r="M38" s="28" t="s">
        <v>198</v>
      </c>
      <c r="N38" s="28">
        <v>5</v>
      </c>
      <c r="O38" s="28">
        <v>5</v>
      </c>
      <c r="P38" s="28">
        <v>0</v>
      </c>
      <c r="Q38" s="28">
        <v>1</v>
      </c>
      <c r="R38" s="28">
        <v>90</v>
      </c>
      <c r="S38" s="28">
        <v>223</v>
      </c>
      <c r="T38" s="28">
        <v>1</v>
      </c>
      <c r="U38" s="28">
        <v>10</v>
      </c>
      <c r="V38" s="28">
        <v>32</v>
      </c>
      <c r="W38" s="28" t="s">
        <v>199</v>
      </c>
      <c r="X38" s="28" t="s">
        <v>112</v>
      </c>
      <c r="Y38" s="28"/>
    </row>
    <row r="39" ht="108" spans="1:25">
      <c r="A39" s="28">
        <f t="shared" si="4"/>
        <v>33</v>
      </c>
      <c r="B39" s="28" t="s">
        <v>32</v>
      </c>
      <c r="C39" s="28" t="s">
        <v>195</v>
      </c>
      <c r="D39" s="28" t="s">
        <v>196</v>
      </c>
      <c r="E39" s="28" t="s">
        <v>44</v>
      </c>
      <c r="F39" s="28" t="s">
        <v>172</v>
      </c>
      <c r="G39" s="28" t="s">
        <v>200</v>
      </c>
      <c r="H39" s="28" t="s">
        <v>56</v>
      </c>
      <c r="I39" s="28" t="s">
        <v>172</v>
      </c>
      <c r="J39" s="28">
        <v>2025.11</v>
      </c>
      <c r="K39" s="28">
        <v>2025.12</v>
      </c>
      <c r="L39" s="28" t="s">
        <v>44</v>
      </c>
      <c r="M39" s="28" t="s">
        <v>201</v>
      </c>
      <c r="N39" s="28">
        <v>5</v>
      </c>
      <c r="O39" s="28">
        <v>5</v>
      </c>
      <c r="P39" s="28">
        <v>0</v>
      </c>
      <c r="Q39" s="28">
        <v>1</v>
      </c>
      <c r="R39" s="28">
        <v>45</v>
      </c>
      <c r="S39" s="28">
        <v>120</v>
      </c>
      <c r="T39" s="28">
        <v>0</v>
      </c>
      <c r="U39" s="28">
        <v>2</v>
      </c>
      <c r="V39" s="28">
        <v>3</v>
      </c>
      <c r="W39" s="28" t="s">
        <v>202</v>
      </c>
      <c r="X39" s="28" t="s">
        <v>202</v>
      </c>
      <c r="Y39" s="28"/>
    </row>
    <row r="40" ht="108" spans="1:25">
      <c r="A40" s="28">
        <f t="shared" si="4"/>
        <v>34</v>
      </c>
      <c r="B40" s="28" t="s">
        <v>32</v>
      </c>
      <c r="C40" s="28" t="s">
        <v>83</v>
      </c>
      <c r="D40" s="28" t="s">
        <v>84</v>
      </c>
      <c r="E40" s="28" t="s">
        <v>44</v>
      </c>
      <c r="F40" s="28" t="s">
        <v>85</v>
      </c>
      <c r="G40" s="28" t="s">
        <v>203</v>
      </c>
      <c r="H40" s="28" t="s">
        <v>56</v>
      </c>
      <c r="I40" s="28" t="s">
        <v>85</v>
      </c>
      <c r="J40" s="28" t="s">
        <v>204</v>
      </c>
      <c r="K40" s="28" t="s">
        <v>205</v>
      </c>
      <c r="L40" s="28" t="s">
        <v>44</v>
      </c>
      <c r="M40" s="28" t="s">
        <v>206</v>
      </c>
      <c r="N40" s="29">
        <v>5</v>
      </c>
      <c r="O40" s="29">
        <v>5</v>
      </c>
      <c r="P40" s="28">
        <v>0</v>
      </c>
      <c r="Q40" s="28">
        <v>1</v>
      </c>
      <c r="R40" s="28" t="s">
        <v>207</v>
      </c>
      <c r="S40" s="28" t="s">
        <v>208</v>
      </c>
      <c r="T40" s="28" t="s">
        <v>209</v>
      </c>
      <c r="U40" s="29">
        <v>4</v>
      </c>
      <c r="V40" s="29">
        <v>9</v>
      </c>
      <c r="W40" s="28" t="s">
        <v>210</v>
      </c>
      <c r="X40" s="28" t="s">
        <v>211</v>
      </c>
      <c r="Y40" s="28"/>
    </row>
    <row r="41" ht="54" spans="1:25">
      <c r="A41" s="28">
        <f t="shared" si="4"/>
        <v>35</v>
      </c>
      <c r="B41" s="28" t="s">
        <v>118</v>
      </c>
      <c r="C41" s="28" t="s">
        <v>212</v>
      </c>
      <c r="D41" s="28" t="s">
        <v>34</v>
      </c>
      <c r="E41" s="28" t="s">
        <v>44</v>
      </c>
      <c r="F41" s="28" t="s">
        <v>45</v>
      </c>
      <c r="G41" s="28" t="s">
        <v>213</v>
      </c>
      <c r="H41" s="28" t="s">
        <v>214</v>
      </c>
      <c r="I41" s="28" t="s">
        <v>215</v>
      </c>
      <c r="J41" s="28" t="s">
        <v>204</v>
      </c>
      <c r="K41" s="28" t="s">
        <v>205</v>
      </c>
      <c r="L41" s="28" t="s">
        <v>44</v>
      </c>
      <c r="M41" s="28" t="s">
        <v>216</v>
      </c>
      <c r="N41" s="28">
        <v>5</v>
      </c>
      <c r="O41" s="28">
        <v>5</v>
      </c>
      <c r="P41" s="28">
        <v>0</v>
      </c>
      <c r="Q41" s="28">
        <v>1</v>
      </c>
      <c r="R41" s="28">
        <v>42</v>
      </c>
      <c r="S41" s="28">
        <v>170</v>
      </c>
      <c r="T41" s="28">
        <v>0</v>
      </c>
      <c r="U41" s="28">
        <v>2</v>
      </c>
      <c r="V41" s="28">
        <v>6</v>
      </c>
      <c r="W41" s="28" t="s">
        <v>217</v>
      </c>
      <c r="X41" s="28" t="s">
        <v>217</v>
      </c>
      <c r="Y41" s="28"/>
    </row>
    <row r="42" ht="81" spans="1:25">
      <c r="A42" s="28">
        <f t="shared" si="4"/>
        <v>36</v>
      </c>
      <c r="B42" s="28" t="s">
        <v>32</v>
      </c>
      <c r="C42" s="28" t="s">
        <v>33</v>
      </c>
      <c r="D42" s="28" t="s">
        <v>71</v>
      </c>
      <c r="E42" s="28" t="s">
        <v>44</v>
      </c>
      <c r="F42" s="28" t="s">
        <v>165</v>
      </c>
      <c r="G42" s="28" t="s">
        <v>218</v>
      </c>
      <c r="H42" s="28" t="s">
        <v>56</v>
      </c>
      <c r="I42" s="28" t="s">
        <v>165</v>
      </c>
      <c r="J42" s="28" t="s">
        <v>204</v>
      </c>
      <c r="K42" s="28" t="s">
        <v>205</v>
      </c>
      <c r="L42" s="28" t="s">
        <v>44</v>
      </c>
      <c r="M42" s="28" t="s">
        <v>219</v>
      </c>
      <c r="N42" s="28">
        <v>5</v>
      </c>
      <c r="O42" s="28">
        <v>5</v>
      </c>
      <c r="P42" s="28">
        <v>0</v>
      </c>
      <c r="Q42" s="28">
        <v>1</v>
      </c>
      <c r="R42" s="28">
        <v>34</v>
      </c>
      <c r="S42" s="28">
        <v>117</v>
      </c>
      <c r="T42" s="28">
        <v>0</v>
      </c>
      <c r="U42" s="28">
        <v>7</v>
      </c>
      <c r="V42" s="28">
        <v>13</v>
      </c>
      <c r="W42" s="28" t="s">
        <v>220</v>
      </c>
      <c r="X42" s="28" t="s">
        <v>220</v>
      </c>
      <c r="Y42" s="28"/>
    </row>
    <row r="43" ht="94.5" spans="1:25">
      <c r="A43" s="28">
        <f t="shared" si="4"/>
        <v>37</v>
      </c>
      <c r="B43" s="28" t="s">
        <v>118</v>
      </c>
      <c r="C43" s="28" t="s">
        <v>212</v>
      </c>
      <c r="D43" s="28" t="s">
        <v>34</v>
      </c>
      <c r="E43" s="28" t="s">
        <v>35</v>
      </c>
      <c r="F43" s="28" t="s">
        <v>54</v>
      </c>
      <c r="G43" s="28" t="s">
        <v>221</v>
      </c>
      <c r="H43" s="28" t="s">
        <v>38</v>
      </c>
      <c r="I43" s="28" t="s">
        <v>222</v>
      </c>
      <c r="J43" s="29">
        <v>2025.11</v>
      </c>
      <c r="K43" s="29">
        <v>2025.12</v>
      </c>
      <c r="L43" s="28" t="s">
        <v>44</v>
      </c>
      <c r="M43" s="28" t="s">
        <v>223</v>
      </c>
      <c r="N43" s="28">
        <v>5</v>
      </c>
      <c r="O43" s="28">
        <v>5</v>
      </c>
      <c r="P43" s="28">
        <v>0</v>
      </c>
      <c r="Q43" s="28">
        <v>1</v>
      </c>
      <c r="R43" s="28">
        <v>47</v>
      </c>
      <c r="S43" s="28">
        <v>162</v>
      </c>
      <c r="T43" s="28">
        <v>1</v>
      </c>
      <c r="U43" s="28">
        <v>2</v>
      </c>
      <c r="V43" s="28">
        <v>3</v>
      </c>
      <c r="W43" s="28" t="s">
        <v>224</v>
      </c>
      <c r="X43" s="28" t="s">
        <v>224</v>
      </c>
      <c r="Y43" s="28"/>
    </row>
    <row r="44" ht="81" spans="1:25">
      <c r="A44" s="28">
        <f t="shared" si="4"/>
        <v>38</v>
      </c>
      <c r="B44" s="28" t="s">
        <v>32</v>
      </c>
      <c r="C44" s="28" t="s">
        <v>83</v>
      </c>
      <c r="D44" s="28" t="s">
        <v>225</v>
      </c>
      <c r="E44" s="28" t="s">
        <v>226</v>
      </c>
      <c r="F44" s="28" t="s">
        <v>227</v>
      </c>
      <c r="G44" s="28" t="s">
        <v>228</v>
      </c>
      <c r="H44" s="28" t="s">
        <v>56</v>
      </c>
      <c r="I44" s="28" t="s">
        <v>227</v>
      </c>
      <c r="J44" s="28" t="s">
        <v>40</v>
      </c>
      <c r="K44" s="28" t="s">
        <v>41</v>
      </c>
      <c r="L44" s="28" t="s">
        <v>226</v>
      </c>
      <c r="M44" s="28" t="s">
        <v>229</v>
      </c>
      <c r="N44" s="28">
        <v>20</v>
      </c>
      <c r="O44" s="28">
        <v>20</v>
      </c>
      <c r="P44" s="28">
        <v>0</v>
      </c>
      <c r="Q44" s="28">
        <v>1</v>
      </c>
      <c r="R44" s="28">
        <v>30</v>
      </c>
      <c r="S44" s="28">
        <v>105</v>
      </c>
      <c r="T44" s="28">
        <v>0</v>
      </c>
      <c r="U44" s="28">
        <v>7</v>
      </c>
      <c r="V44" s="28">
        <v>11</v>
      </c>
      <c r="W44" s="28" t="s">
        <v>230</v>
      </c>
      <c r="X44" s="28" t="s">
        <v>231</v>
      </c>
      <c r="Y44" s="28"/>
    </row>
    <row r="45" ht="81" spans="1:25">
      <c r="A45" s="28">
        <f t="shared" si="4"/>
        <v>39</v>
      </c>
      <c r="B45" s="28" t="s">
        <v>32</v>
      </c>
      <c r="C45" s="28" t="s">
        <v>83</v>
      </c>
      <c r="D45" s="28" t="s">
        <v>225</v>
      </c>
      <c r="E45" s="28" t="s">
        <v>226</v>
      </c>
      <c r="F45" s="28" t="s">
        <v>227</v>
      </c>
      <c r="G45" s="28" t="s">
        <v>232</v>
      </c>
      <c r="H45" s="28" t="s">
        <v>56</v>
      </c>
      <c r="I45" s="28" t="s">
        <v>227</v>
      </c>
      <c r="J45" s="28" t="s">
        <v>40</v>
      </c>
      <c r="K45" s="28" t="s">
        <v>41</v>
      </c>
      <c r="L45" s="28" t="s">
        <v>226</v>
      </c>
      <c r="M45" s="28" t="s">
        <v>229</v>
      </c>
      <c r="N45" s="28">
        <v>20</v>
      </c>
      <c r="O45" s="28">
        <v>20</v>
      </c>
      <c r="P45" s="28">
        <v>0</v>
      </c>
      <c r="Q45" s="28">
        <v>1</v>
      </c>
      <c r="R45" s="28">
        <v>32</v>
      </c>
      <c r="S45" s="28">
        <v>107</v>
      </c>
      <c r="T45" s="28">
        <v>0</v>
      </c>
      <c r="U45" s="28">
        <v>5</v>
      </c>
      <c r="V45" s="28">
        <v>12</v>
      </c>
      <c r="W45" s="28" t="s">
        <v>233</v>
      </c>
      <c r="X45" s="28" t="s">
        <v>231</v>
      </c>
      <c r="Y45" s="28"/>
    </row>
    <row r="46" ht="67.5" spans="1:25">
      <c r="A46" s="28">
        <f t="shared" si="4"/>
        <v>40</v>
      </c>
      <c r="B46" s="28" t="s">
        <v>32</v>
      </c>
      <c r="C46" s="28" t="s">
        <v>83</v>
      </c>
      <c r="D46" s="28" t="s">
        <v>225</v>
      </c>
      <c r="E46" s="28" t="s">
        <v>226</v>
      </c>
      <c r="F46" s="28" t="s">
        <v>234</v>
      </c>
      <c r="G46" s="28" t="s">
        <v>235</v>
      </c>
      <c r="H46" s="28" t="s">
        <v>56</v>
      </c>
      <c r="I46" s="28" t="s">
        <v>234</v>
      </c>
      <c r="J46" s="28" t="s">
        <v>40</v>
      </c>
      <c r="K46" s="28" t="s">
        <v>41</v>
      </c>
      <c r="L46" s="28" t="s">
        <v>226</v>
      </c>
      <c r="M46" s="28" t="s">
        <v>236</v>
      </c>
      <c r="N46" s="28">
        <v>18</v>
      </c>
      <c r="O46" s="28">
        <v>18</v>
      </c>
      <c r="P46" s="28">
        <v>0</v>
      </c>
      <c r="Q46" s="28">
        <v>1</v>
      </c>
      <c r="R46" s="28">
        <v>19</v>
      </c>
      <c r="S46" s="28">
        <v>73</v>
      </c>
      <c r="T46" s="28">
        <v>0</v>
      </c>
      <c r="U46" s="28">
        <v>3</v>
      </c>
      <c r="V46" s="28">
        <v>3</v>
      </c>
      <c r="W46" s="28" t="s">
        <v>237</v>
      </c>
      <c r="X46" s="28" t="s">
        <v>231</v>
      </c>
      <c r="Y46" s="28"/>
    </row>
    <row r="47" ht="81" spans="1:25">
      <c r="A47" s="28">
        <f t="shared" si="4"/>
        <v>41</v>
      </c>
      <c r="B47" s="28" t="s">
        <v>32</v>
      </c>
      <c r="C47" s="28" t="s">
        <v>83</v>
      </c>
      <c r="D47" s="28" t="s">
        <v>225</v>
      </c>
      <c r="E47" s="28" t="s">
        <v>226</v>
      </c>
      <c r="F47" s="28" t="s">
        <v>234</v>
      </c>
      <c r="G47" s="28" t="s">
        <v>238</v>
      </c>
      <c r="H47" s="28" t="s">
        <v>56</v>
      </c>
      <c r="I47" s="28" t="s">
        <v>234</v>
      </c>
      <c r="J47" s="28" t="s">
        <v>40</v>
      </c>
      <c r="K47" s="28" t="s">
        <v>41</v>
      </c>
      <c r="L47" s="28" t="s">
        <v>226</v>
      </c>
      <c r="M47" s="28" t="s">
        <v>239</v>
      </c>
      <c r="N47" s="28">
        <v>28</v>
      </c>
      <c r="O47" s="28">
        <v>28</v>
      </c>
      <c r="P47" s="28">
        <v>0</v>
      </c>
      <c r="Q47" s="28">
        <v>1</v>
      </c>
      <c r="R47" s="28">
        <v>10</v>
      </c>
      <c r="S47" s="28">
        <v>34</v>
      </c>
      <c r="T47" s="28">
        <v>0</v>
      </c>
      <c r="U47" s="28">
        <v>2</v>
      </c>
      <c r="V47" s="28">
        <v>3</v>
      </c>
      <c r="W47" s="28" t="s">
        <v>240</v>
      </c>
      <c r="X47" s="28" t="s">
        <v>231</v>
      </c>
      <c r="Y47" s="28"/>
    </row>
    <row r="48" ht="135" spans="1:25">
      <c r="A48" s="28">
        <f t="shared" ref="A48:A57" si="5">ROW()-6</f>
        <v>42</v>
      </c>
      <c r="B48" s="28" t="s">
        <v>32</v>
      </c>
      <c r="C48" s="28" t="s">
        <v>83</v>
      </c>
      <c r="D48" s="28" t="s">
        <v>241</v>
      </c>
      <c r="E48" s="28" t="s">
        <v>226</v>
      </c>
      <c r="F48" s="28" t="s">
        <v>242</v>
      </c>
      <c r="G48" s="28" t="s">
        <v>243</v>
      </c>
      <c r="H48" s="28" t="s">
        <v>56</v>
      </c>
      <c r="I48" s="28" t="s">
        <v>242</v>
      </c>
      <c r="J48" s="28" t="s">
        <v>40</v>
      </c>
      <c r="K48" s="28" t="s">
        <v>41</v>
      </c>
      <c r="L48" s="28" t="s">
        <v>226</v>
      </c>
      <c r="M48" s="28" t="s">
        <v>244</v>
      </c>
      <c r="N48" s="28">
        <v>10</v>
      </c>
      <c r="O48" s="28">
        <v>10</v>
      </c>
      <c r="P48" s="28">
        <v>0</v>
      </c>
      <c r="Q48" s="28">
        <v>1</v>
      </c>
      <c r="R48" s="28">
        <v>30</v>
      </c>
      <c r="S48" s="28">
        <v>96</v>
      </c>
      <c r="T48" s="28">
        <v>0</v>
      </c>
      <c r="U48" s="28">
        <v>3</v>
      </c>
      <c r="V48" s="28">
        <v>3</v>
      </c>
      <c r="W48" s="28" t="s">
        <v>245</v>
      </c>
      <c r="X48" s="28" t="s">
        <v>231</v>
      </c>
      <c r="Y48" s="28"/>
    </row>
    <row r="49" ht="81" spans="1:25">
      <c r="A49" s="28">
        <f t="shared" si="5"/>
        <v>43</v>
      </c>
      <c r="B49" s="28" t="s">
        <v>32</v>
      </c>
      <c r="C49" s="28" t="s">
        <v>83</v>
      </c>
      <c r="D49" s="28" t="s">
        <v>246</v>
      </c>
      <c r="E49" s="28" t="s">
        <v>226</v>
      </c>
      <c r="F49" s="28" t="s">
        <v>242</v>
      </c>
      <c r="G49" s="28" t="s">
        <v>247</v>
      </c>
      <c r="H49" s="28" t="s">
        <v>56</v>
      </c>
      <c r="I49" s="28" t="s">
        <v>242</v>
      </c>
      <c r="J49" s="28" t="s">
        <v>40</v>
      </c>
      <c r="K49" s="28" t="s">
        <v>41</v>
      </c>
      <c r="L49" s="28" t="s">
        <v>226</v>
      </c>
      <c r="M49" s="28" t="s">
        <v>248</v>
      </c>
      <c r="N49" s="28">
        <v>45</v>
      </c>
      <c r="O49" s="28">
        <v>45</v>
      </c>
      <c r="P49" s="28">
        <v>0</v>
      </c>
      <c r="Q49" s="28">
        <v>3</v>
      </c>
      <c r="R49" s="28">
        <v>150</v>
      </c>
      <c r="S49" s="28">
        <v>800</v>
      </c>
      <c r="T49" s="28">
        <v>3</v>
      </c>
      <c r="U49" s="28">
        <v>10</v>
      </c>
      <c r="V49" s="28">
        <v>30</v>
      </c>
      <c r="W49" s="28" t="s">
        <v>249</v>
      </c>
      <c r="X49" s="28" t="s">
        <v>231</v>
      </c>
      <c r="Y49" s="28"/>
    </row>
    <row r="50" ht="67.5" spans="1:25">
      <c r="A50" s="28">
        <f t="shared" si="5"/>
        <v>44</v>
      </c>
      <c r="B50" s="28" t="s">
        <v>32</v>
      </c>
      <c r="C50" s="28" t="s">
        <v>83</v>
      </c>
      <c r="D50" s="28" t="s">
        <v>225</v>
      </c>
      <c r="E50" s="28" t="s">
        <v>226</v>
      </c>
      <c r="F50" s="28" t="s">
        <v>250</v>
      </c>
      <c r="G50" s="28" t="s">
        <v>251</v>
      </c>
      <c r="H50" s="28" t="s">
        <v>56</v>
      </c>
      <c r="I50" s="28" t="s">
        <v>250</v>
      </c>
      <c r="J50" s="28" t="s">
        <v>40</v>
      </c>
      <c r="K50" s="28" t="s">
        <v>41</v>
      </c>
      <c r="L50" s="28" t="s">
        <v>226</v>
      </c>
      <c r="M50" s="28" t="s">
        <v>252</v>
      </c>
      <c r="N50" s="28">
        <v>30</v>
      </c>
      <c r="O50" s="28">
        <v>30</v>
      </c>
      <c r="P50" s="28">
        <v>0</v>
      </c>
      <c r="Q50" s="28">
        <v>1</v>
      </c>
      <c r="R50" s="28">
        <v>36</v>
      </c>
      <c r="S50" s="28">
        <v>129</v>
      </c>
      <c r="T50" s="28">
        <v>0</v>
      </c>
      <c r="U50" s="28">
        <v>2</v>
      </c>
      <c r="V50" s="28">
        <v>6</v>
      </c>
      <c r="W50" s="28" t="s">
        <v>253</v>
      </c>
      <c r="X50" s="28" t="s">
        <v>231</v>
      </c>
      <c r="Y50" s="28"/>
    </row>
    <row r="51" ht="94.5" spans="1:25">
      <c r="A51" s="28">
        <f t="shared" si="5"/>
        <v>45</v>
      </c>
      <c r="B51" s="28" t="s">
        <v>32</v>
      </c>
      <c r="C51" s="28" t="s">
        <v>83</v>
      </c>
      <c r="D51" s="28" t="s">
        <v>225</v>
      </c>
      <c r="E51" s="28" t="s">
        <v>226</v>
      </c>
      <c r="F51" s="28" t="s">
        <v>250</v>
      </c>
      <c r="G51" s="28" t="s">
        <v>254</v>
      </c>
      <c r="H51" s="28" t="s">
        <v>56</v>
      </c>
      <c r="I51" s="28" t="s">
        <v>250</v>
      </c>
      <c r="J51" s="28" t="s">
        <v>40</v>
      </c>
      <c r="K51" s="28" t="s">
        <v>41</v>
      </c>
      <c r="L51" s="28" t="s">
        <v>226</v>
      </c>
      <c r="M51" s="28" t="s">
        <v>255</v>
      </c>
      <c r="N51" s="28">
        <v>10</v>
      </c>
      <c r="O51" s="28">
        <v>10</v>
      </c>
      <c r="P51" s="28">
        <v>0</v>
      </c>
      <c r="Q51" s="28">
        <v>1</v>
      </c>
      <c r="R51" s="28">
        <v>17</v>
      </c>
      <c r="S51" s="28">
        <v>52</v>
      </c>
      <c r="T51" s="28">
        <v>0</v>
      </c>
      <c r="U51" s="28">
        <v>0</v>
      </c>
      <c r="V51" s="28">
        <v>0</v>
      </c>
      <c r="W51" s="28" t="s">
        <v>256</v>
      </c>
      <c r="X51" s="28" t="s">
        <v>231</v>
      </c>
      <c r="Y51" s="28"/>
    </row>
    <row r="52" ht="135" spans="1:25">
      <c r="A52" s="28">
        <f t="shared" si="5"/>
        <v>46</v>
      </c>
      <c r="B52" s="28" t="s">
        <v>32</v>
      </c>
      <c r="C52" s="28" t="s">
        <v>83</v>
      </c>
      <c r="D52" s="28" t="s">
        <v>225</v>
      </c>
      <c r="E52" s="28" t="s">
        <v>226</v>
      </c>
      <c r="F52" s="28" t="s">
        <v>257</v>
      </c>
      <c r="G52" s="28" t="s">
        <v>258</v>
      </c>
      <c r="H52" s="28" t="s">
        <v>56</v>
      </c>
      <c r="I52" s="28" t="s">
        <v>257</v>
      </c>
      <c r="J52" s="28" t="s">
        <v>40</v>
      </c>
      <c r="K52" s="28" t="s">
        <v>41</v>
      </c>
      <c r="L52" s="28" t="s">
        <v>226</v>
      </c>
      <c r="M52" s="28" t="s">
        <v>259</v>
      </c>
      <c r="N52" s="28">
        <v>10</v>
      </c>
      <c r="O52" s="28">
        <v>10</v>
      </c>
      <c r="P52" s="28">
        <v>0</v>
      </c>
      <c r="Q52" s="28">
        <v>1</v>
      </c>
      <c r="R52" s="28">
        <v>73</v>
      </c>
      <c r="S52" s="28">
        <v>254</v>
      </c>
      <c r="T52" s="28">
        <v>0</v>
      </c>
      <c r="U52" s="28">
        <v>6</v>
      </c>
      <c r="V52" s="28">
        <v>14</v>
      </c>
      <c r="W52" s="28" t="s">
        <v>260</v>
      </c>
      <c r="X52" s="28" t="s">
        <v>231</v>
      </c>
      <c r="Y52" s="28"/>
    </row>
    <row r="53" ht="81" spans="1:25">
      <c r="A53" s="28">
        <f t="shared" si="5"/>
        <v>47</v>
      </c>
      <c r="B53" s="28" t="s">
        <v>32</v>
      </c>
      <c r="C53" s="28" t="s">
        <v>33</v>
      </c>
      <c r="D53" s="28" t="s">
        <v>261</v>
      </c>
      <c r="E53" s="28" t="s">
        <v>226</v>
      </c>
      <c r="F53" s="28" t="s">
        <v>257</v>
      </c>
      <c r="G53" s="28" t="s">
        <v>262</v>
      </c>
      <c r="H53" s="28" t="s">
        <v>56</v>
      </c>
      <c r="I53" s="28" t="s">
        <v>257</v>
      </c>
      <c r="J53" s="28" t="s">
        <v>40</v>
      </c>
      <c r="K53" s="28" t="s">
        <v>41</v>
      </c>
      <c r="L53" s="28" t="s">
        <v>226</v>
      </c>
      <c r="M53" s="28" t="s">
        <v>263</v>
      </c>
      <c r="N53" s="28">
        <v>20</v>
      </c>
      <c r="O53" s="28">
        <v>20</v>
      </c>
      <c r="P53" s="28">
        <v>0</v>
      </c>
      <c r="Q53" s="28">
        <v>1</v>
      </c>
      <c r="R53" s="28">
        <v>241</v>
      </c>
      <c r="S53" s="28">
        <v>964</v>
      </c>
      <c r="T53" s="28">
        <v>0</v>
      </c>
      <c r="U53" s="28">
        <v>25</v>
      </c>
      <c r="V53" s="28">
        <v>74</v>
      </c>
      <c r="W53" s="28" t="s">
        <v>264</v>
      </c>
      <c r="X53" s="28" t="s">
        <v>231</v>
      </c>
      <c r="Y53" s="28"/>
    </row>
    <row r="54" ht="67.5" spans="1:25">
      <c r="A54" s="28">
        <f t="shared" si="5"/>
        <v>48</v>
      </c>
      <c r="B54" s="28" t="s">
        <v>32</v>
      </c>
      <c r="C54" s="28" t="s">
        <v>83</v>
      </c>
      <c r="D54" s="28" t="s">
        <v>225</v>
      </c>
      <c r="E54" s="28" t="s">
        <v>226</v>
      </c>
      <c r="F54" s="28" t="s">
        <v>265</v>
      </c>
      <c r="G54" s="28" t="s">
        <v>266</v>
      </c>
      <c r="H54" s="28" t="s">
        <v>56</v>
      </c>
      <c r="I54" s="28" t="s">
        <v>267</v>
      </c>
      <c r="J54" s="28" t="s">
        <v>40</v>
      </c>
      <c r="K54" s="28" t="s">
        <v>41</v>
      </c>
      <c r="L54" s="28" t="s">
        <v>226</v>
      </c>
      <c r="M54" s="28" t="s">
        <v>268</v>
      </c>
      <c r="N54" s="28">
        <v>25</v>
      </c>
      <c r="O54" s="28">
        <v>25</v>
      </c>
      <c r="P54" s="28">
        <v>0</v>
      </c>
      <c r="Q54" s="28">
        <v>1</v>
      </c>
      <c r="R54" s="28">
        <v>35</v>
      </c>
      <c r="S54" s="28">
        <v>100</v>
      </c>
      <c r="T54" s="28">
        <v>0</v>
      </c>
      <c r="U54" s="28">
        <v>5</v>
      </c>
      <c r="V54" s="28">
        <v>9</v>
      </c>
      <c r="W54" s="28" t="s">
        <v>269</v>
      </c>
      <c r="X54" s="28" t="s">
        <v>231</v>
      </c>
      <c r="Y54" s="28"/>
    </row>
    <row r="55" ht="81" spans="1:25">
      <c r="A55" s="28">
        <f t="shared" si="5"/>
        <v>49</v>
      </c>
      <c r="B55" s="28" t="s">
        <v>32</v>
      </c>
      <c r="C55" s="28" t="s">
        <v>33</v>
      </c>
      <c r="D55" s="28" t="s">
        <v>196</v>
      </c>
      <c r="E55" s="28" t="s">
        <v>226</v>
      </c>
      <c r="F55" s="28" t="s">
        <v>270</v>
      </c>
      <c r="G55" s="28" t="s">
        <v>271</v>
      </c>
      <c r="H55" s="28" t="s">
        <v>56</v>
      </c>
      <c r="I55" s="28" t="s">
        <v>270</v>
      </c>
      <c r="J55" s="28" t="s">
        <v>40</v>
      </c>
      <c r="K55" s="28" t="s">
        <v>41</v>
      </c>
      <c r="L55" s="28" t="s">
        <v>226</v>
      </c>
      <c r="M55" s="28" t="s">
        <v>272</v>
      </c>
      <c r="N55" s="28">
        <v>10</v>
      </c>
      <c r="O55" s="28">
        <v>10</v>
      </c>
      <c r="P55" s="28">
        <v>0</v>
      </c>
      <c r="Q55" s="28">
        <v>1</v>
      </c>
      <c r="R55" s="28">
        <v>45</v>
      </c>
      <c r="S55" s="28">
        <v>132</v>
      </c>
      <c r="T55" s="28">
        <v>0</v>
      </c>
      <c r="U55" s="28">
        <v>8</v>
      </c>
      <c r="V55" s="28">
        <v>26</v>
      </c>
      <c r="W55" s="28" t="s">
        <v>273</v>
      </c>
      <c r="X55" s="28" t="s">
        <v>231</v>
      </c>
      <c r="Y55" s="28"/>
    </row>
    <row r="56" ht="135" spans="1:25">
      <c r="A56" s="28">
        <f t="shared" si="5"/>
        <v>50</v>
      </c>
      <c r="B56" s="28" t="s">
        <v>274</v>
      </c>
      <c r="C56" s="28" t="s">
        <v>33</v>
      </c>
      <c r="D56" s="28" t="s">
        <v>275</v>
      </c>
      <c r="E56" s="28" t="s">
        <v>226</v>
      </c>
      <c r="F56" s="28" t="s">
        <v>270</v>
      </c>
      <c r="G56" s="28" t="s">
        <v>276</v>
      </c>
      <c r="H56" s="28" t="s">
        <v>38</v>
      </c>
      <c r="I56" s="28" t="s">
        <v>270</v>
      </c>
      <c r="J56" s="28" t="s">
        <v>40</v>
      </c>
      <c r="K56" s="28" t="s">
        <v>41</v>
      </c>
      <c r="L56" s="28" t="s">
        <v>270</v>
      </c>
      <c r="M56" s="28" t="s">
        <v>277</v>
      </c>
      <c r="N56" s="28">
        <v>120</v>
      </c>
      <c r="O56" s="28">
        <v>120</v>
      </c>
      <c r="P56" s="28">
        <v>0</v>
      </c>
      <c r="Q56" s="28">
        <v>1</v>
      </c>
      <c r="R56" s="28">
        <v>600</v>
      </c>
      <c r="S56" s="28">
        <v>1268</v>
      </c>
      <c r="T56" s="28">
        <v>0</v>
      </c>
      <c r="U56" s="28">
        <v>15</v>
      </c>
      <c r="V56" s="28">
        <v>46</v>
      </c>
      <c r="W56" s="28" t="s">
        <v>278</v>
      </c>
      <c r="X56" s="28" t="s">
        <v>231</v>
      </c>
      <c r="Y56" s="28"/>
    </row>
    <row r="57" ht="81" spans="1:25">
      <c r="A57" s="28">
        <f t="shared" ref="A57:A68" si="6">ROW()-6</f>
        <v>51</v>
      </c>
      <c r="B57" s="28" t="s">
        <v>32</v>
      </c>
      <c r="C57" s="28" t="s">
        <v>33</v>
      </c>
      <c r="D57" s="28" t="s">
        <v>279</v>
      </c>
      <c r="E57" s="28" t="s">
        <v>226</v>
      </c>
      <c r="F57" s="28" t="s">
        <v>280</v>
      </c>
      <c r="G57" s="28" t="s">
        <v>281</v>
      </c>
      <c r="H57" s="28" t="s">
        <v>282</v>
      </c>
      <c r="I57" s="28" t="s">
        <v>283</v>
      </c>
      <c r="J57" s="28" t="s">
        <v>40</v>
      </c>
      <c r="K57" s="28" t="s">
        <v>41</v>
      </c>
      <c r="L57" s="28" t="s">
        <v>226</v>
      </c>
      <c r="M57" s="28" t="s">
        <v>284</v>
      </c>
      <c r="N57" s="28">
        <v>15</v>
      </c>
      <c r="O57" s="28">
        <v>15</v>
      </c>
      <c r="P57" s="28">
        <v>0</v>
      </c>
      <c r="Q57" s="28">
        <v>1</v>
      </c>
      <c r="R57" s="28">
        <v>210</v>
      </c>
      <c r="S57" s="28">
        <v>630</v>
      </c>
      <c r="T57" s="28">
        <v>0</v>
      </c>
      <c r="U57" s="28">
        <v>66</v>
      </c>
      <c r="V57" s="28">
        <v>158</v>
      </c>
      <c r="W57" s="28" t="s">
        <v>285</v>
      </c>
      <c r="X57" s="28" t="s">
        <v>231</v>
      </c>
      <c r="Y57" s="28"/>
    </row>
    <row r="58" ht="94.5" spans="1:25">
      <c r="A58" s="28">
        <f t="shared" si="6"/>
        <v>52</v>
      </c>
      <c r="B58" s="28" t="s">
        <v>32</v>
      </c>
      <c r="C58" s="28" t="s">
        <v>33</v>
      </c>
      <c r="D58" s="28" t="s">
        <v>279</v>
      </c>
      <c r="E58" s="28" t="s">
        <v>226</v>
      </c>
      <c r="F58" s="28" t="s">
        <v>280</v>
      </c>
      <c r="G58" s="28" t="s">
        <v>286</v>
      </c>
      <c r="H58" s="28" t="s">
        <v>287</v>
      </c>
      <c r="I58" s="28" t="s">
        <v>288</v>
      </c>
      <c r="J58" s="28" t="s">
        <v>40</v>
      </c>
      <c r="K58" s="28" t="s">
        <v>41</v>
      </c>
      <c r="L58" s="28" t="s">
        <v>226</v>
      </c>
      <c r="M58" s="28" t="s">
        <v>289</v>
      </c>
      <c r="N58" s="28">
        <v>20</v>
      </c>
      <c r="O58" s="28">
        <v>20</v>
      </c>
      <c r="P58" s="28">
        <v>0</v>
      </c>
      <c r="Q58" s="28">
        <v>1</v>
      </c>
      <c r="R58" s="28">
        <v>210</v>
      </c>
      <c r="S58" s="28">
        <v>630</v>
      </c>
      <c r="T58" s="28">
        <v>0</v>
      </c>
      <c r="U58" s="28">
        <v>66</v>
      </c>
      <c r="V58" s="28">
        <v>158</v>
      </c>
      <c r="W58" s="28" t="s">
        <v>285</v>
      </c>
      <c r="X58" s="28" t="s">
        <v>231</v>
      </c>
      <c r="Y58" s="28"/>
    </row>
    <row r="59" ht="94.5" spans="1:25">
      <c r="A59" s="28">
        <f t="shared" si="6"/>
        <v>53</v>
      </c>
      <c r="B59" s="28" t="s">
        <v>32</v>
      </c>
      <c r="C59" s="28" t="s">
        <v>33</v>
      </c>
      <c r="D59" s="28" t="s">
        <v>196</v>
      </c>
      <c r="E59" s="28" t="s">
        <v>226</v>
      </c>
      <c r="F59" s="28" t="s">
        <v>290</v>
      </c>
      <c r="G59" s="28" t="s">
        <v>291</v>
      </c>
      <c r="H59" s="28" t="s">
        <v>38</v>
      </c>
      <c r="I59" s="28" t="s">
        <v>290</v>
      </c>
      <c r="J59" s="28" t="s">
        <v>40</v>
      </c>
      <c r="K59" s="28" t="s">
        <v>41</v>
      </c>
      <c r="L59" s="28" t="s">
        <v>226</v>
      </c>
      <c r="M59" s="28" t="s">
        <v>292</v>
      </c>
      <c r="N59" s="28">
        <v>50</v>
      </c>
      <c r="O59" s="28">
        <v>50</v>
      </c>
      <c r="P59" s="28">
        <v>0</v>
      </c>
      <c r="Q59" s="28">
        <v>1</v>
      </c>
      <c r="R59" s="28">
        <v>780</v>
      </c>
      <c r="S59" s="28">
        <v>3008</v>
      </c>
      <c r="T59" s="28">
        <v>0</v>
      </c>
      <c r="U59" s="28">
        <v>64</v>
      </c>
      <c r="V59" s="28">
        <v>117</v>
      </c>
      <c r="W59" s="28" t="s">
        <v>293</v>
      </c>
      <c r="X59" s="28" t="s">
        <v>231</v>
      </c>
      <c r="Y59" s="28"/>
    </row>
    <row r="60" ht="108" spans="1:25">
      <c r="A60" s="28">
        <f t="shared" si="6"/>
        <v>54</v>
      </c>
      <c r="B60" s="28" t="s">
        <v>32</v>
      </c>
      <c r="C60" s="28" t="s">
        <v>33</v>
      </c>
      <c r="D60" s="28" t="s">
        <v>196</v>
      </c>
      <c r="E60" s="28" t="s">
        <v>226</v>
      </c>
      <c r="F60" s="28" t="s">
        <v>290</v>
      </c>
      <c r="G60" s="28" t="s">
        <v>294</v>
      </c>
      <c r="H60" s="28" t="s">
        <v>56</v>
      </c>
      <c r="I60" s="28" t="s">
        <v>290</v>
      </c>
      <c r="J60" s="28" t="s">
        <v>40</v>
      </c>
      <c r="K60" s="28" t="s">
        <v>41</v>
      </c>
      <c r="L60" s="28" t="s">
        <v>226</v>
      </c>
      <c r="M60" s="28" t="s">
        <v>295</v>
      </c>
      <c r="N60" s="28">
        <v>7</v>
      </c>
      <c r="O60" s="28">
        <v>7</v>
      </c>
      <c r="P60" s="28">
        <v>0</v>
      </c>
      <c r="Q60" s="28">
        <v>1</v>
      </c>
      <c r="R60" s="28">
        <v>32</v>
      </c>
      <c r="S60" s="28">
        <v>114</v>
      </c>
      <c r="T60" s="28">
        <v>0</v>
      </c>
      <c r="U60" s="28">
        <v>1</v>
      </c>
      <c r="V60" s="28">
        <v>2</v>
      </c>
      <c r="W60" s="28" t="s">
        <v>296</v>
      </c>
      <c r="X60" s="28" t="s">
        <v>231</v>
      </c>
      <c r="Y60" s="28"/>
    </row>
    <row r="61" ht="108" spans="1:25">
      <c r="A61" s="28">
        <f t="shared" si="6"/>
        <v>55</v>
      </c>
      <c r="B61" s="28" t="s">
        <v>32</v>
      </c>
      <c r="C61" s="28" t="s">
        <v>33</v>
      </c>
      <c r="D61" s="28" t="s">
        <v>297</v>
      </c>
      <c r="E61" s="28" t="s">
        <v>226</v>
      </c>
      <c r="F61" s="28" t="s">
        <v>290</v>
      </c>
      <c r="G61" s="28" t="s">
        <v>298</v>
      </c>
      <c r="H61" s="28" t="s">
        <v>38</v>
      </c>
      <c r="I61" s="28" t="s">
        <v>290</v>
      </c>
      <c r="J61" s="28" t="s">
        <v>40</v>
      </c>
      <c r="K61" s="28" t="s">
        <v>41</v>
      </c>
      <c r="L61" s="28" t="s">
        <v>226</v>
      </c>
      <c r="M61" s="28" t="s">
        <v>299</v>
      </c>
      <c r="N61" s="28">
        <v>20</v>
      </c>
      <c r="O61" s="28">
        <v>20</v>
      </c>
      <c r="P61" s="28">
        <v>0</v>
      </c>
      <c r="Q61" s="28">
        <v>1</v>
      </c>
      <c r="R61" s="28">
        <v>780</v>
      </c>
      <c r="S61" s="28">
        <v>3008</v>
      </c>
      <c r="T61" s="28">
        <v>0</v>
      </c>
      <c r="U61" s="28">
        <v>64</v>
      </c>
      <c r="V61" s="28">
        <v>117</v>
      </c>
      <c r="W61" s="28" t="s">
        <v>300</v>
      </c>
      <c r="X61" s="28" t="s">
        <v>231</v>
      </c>
      <c r="Y61" s="28"/>
    </row>
    <row r="62" ht="108" spans="1:25">
      <c r="A62" s="28">
        <f t="shared" si="6"/>
        <v>56</v>
      </c>
      <c r="B62" s="28" t="s">
        <v>32</v>
      </c>
      <c r="C62" s="28" t="s">
        <v>33</v>
      </c>
      <c r="D62" s="28" t="s">
        <v>196</v>
      </c>
      <c r="E62" s="28" t="s">
        <v>226</v>
      </c>
      <c r="F62" s="28" t="s">
        <v>301</v>
      </c>
      <c r="G62" s="28" t="s">
        <v>302</v>
      </c>
      <c r="H62" s="28" t="s">
        <v>56</v>
      </c>
      <c r="I62" s="28" t="s">
        <v>301</v>
      </c>
      <c r="J62" s="28" t="s">
        <v>40</v>
      </c>
      <c r="K62" s="28" t="s">
        <v>41</v>
      </c>
      <c r="L62" s="28" t="s">
        <v>226</v>
      </c>
      <c r="M62" s="28" t="s">
        <v>303</v>
      </c>
      <c r="N62" s="28">
        <v>38</v>
      </c>
      <c r="O62" s="28">
        <v>38</v>
      </c>
      <c r="P62" s="28">
        <v>0</v>
      </c>
      <c r="Q62" s="28">
        <v>1</v>
      </c>
      <c r="R62" s="28">
        <v>71</v>
      </c>
      <c r="S62" s="28">
        <v>180</v>
      </c>
      <c r="T62" s="28">
        <v>1</v>
      </c>
      <c r="U62" s="28">
        <v>14</v>
      </c>
      <c r="V62" s="28">
        <v>22</v>
      </c>
      <c r="W62" s="28" t="s">
        <v>304</v>
      </c>
      <c r="X62" s="28" t="s">
        <v>231</v>
      </c>
      <c r="Y62" s="28"/>
    </row>
    <row r="63" ht="108" spans="1:25">
      <c r="A63" s="28">
        <f t="shared" si="6"/>
        <v>57</v>
      </c>
      <c r="B63" s="28" t="s">
        <v>32</v>
      </c>
      <c r="C63" s="28" t="s">
        <v>33</v>
      </c>
      <c r="D63" s="28" t="s">
        <v>196</v>
      </c>
      <c r="E63" s="28" t="s">
        <v>226</v>
      </c>
      <c r="F63" s="28" t="s">
        <v>301</v>
      </c>
      <c r="G63" s="28" t="s">
        <v>305</v>
      </c>
      <c r="H63" s="28" t="s">
        <v>56</v>
      </c>
      <c r="I63" s="28" t="s">
        <v>301</v>
      </c>
      <c r="J63" s="28" t="s">
        <v>40</v>
      </c>
      <c r="K63" s="28" t="s">
        <v>41</v>
      </c>
      <c r="L63" s="28" t="s">
        <v>226</v>
      </c>
      <c r="M63" s="28" t="s">
        <v>306</v>
      </c>
      <c r="N63" s="28">
        <v>48</v>
      </c>
      <c r="O63" s="28">
        <v>48</v>
      </c>
      <c r="P63" s="28">
        <v>0</v>
      </c>
      <c r="Q63" s="28">
        <v>1</v>
      </c>
      <c r="R63" s="28">
        <v>49</v>
      </c>
      <c r="S63" s="28">
        <v>136</v>
      </c>
      <c r="T63" s="28">
        <v>1</v>
      </c>
      <c r="U63" s="28">
        <v>11</v>
      </c>
      <c r="V63" s="28">
        <v>31</v>
      </c>
      <c r="W63" s="28" t="s">
        <v>307</v>
      </c>
      <c r="X63" s="28" t="s">
        <v>231</v>
      </c>
      <c r="Y63" s="28"/>
    </row>
    <row r="64" ht="108" spans="1:25">
      <c r="A64" s="28">
        <f t="shared" si="6"/>
        <v>58</v>
      </c>
      <c r="B64" s="28" t="s">
        <v>32</v>
      </c>
      <c r="C64" s="28" t="s">
        <v>33</v>
      </c>
      <c r="D64" s="28" t="s">
        <v>196</v>
      </c>
      <c r="E64" s="28" t="s">
        <v>226</v>
      </c>
      <c r="F64" s="28" t="s">
        <v>308</v>
      </c>
      <c r="G64" s="28" t="s">
        <v>309</v>
      </c>
      <c r="H64" s="28" t="s">
        <v>56</v>
      </c>
      <c r="I64" s="28" t="s">
        <v>308</v>
      </c>
      <c r="J64" s="28" t="s">
        <v>40</v>
      </c>
      <c r="K64" s="28" t="s">
        <v>41</v>
      </c>
      <c r="L64" s="28" t="s">
        <v>226</v>
      </c>
      <c r="M64" s="28" t="s">
        <v>310</v>
      </c>
      <c r="N64" s="28">
        <v>30</v>
      </c>
      <c r="O64" s="28">
        <v>30</v>
      </c>
      <c r="P64" s="28">
        <v>0</v>
      </c>
      <c r="Q64" s="28">
        <v>1</v>
      </c>
      <c r="R64" s="28">
        <v>62</v>
      </c>
      <c r="S64" s="28">
        <v>167</v>
      </c>
      <c r="T64" s="28">
        <v>0</v>
      </c>
      <c r="U64" s="28">
        <v>11</v>
      </c>
      <c r="V64" s="28">
        <v>29</v>
      </c>
      <c r="W64" s="28" t="s">
        <v>311</v>
      </c>
      <c r="X64" s="28" t="s">
        <v>231</v>
      </c>
      <c r="Y64" s="28"/>
    </row>
    <row r="65" ht="94.5" spans="1:25">
      <c r="A65" s="28">
        <f t="shared" si="6"/>
        <v>59</v>
      </c>
      <c r="B65" s="28" t="s">
        <v>32</v>
      </c>
      <c r="C65" s="28" t="s">
        <v>33</v>
      </c>
      <c r="D65" s="28" t="s">
        <v>196</v>
      </c>
      <c r="E65" s="28" t="s">
        <v>226</v>
      </c>
      <c r="F65" s="28" t="s">
        <v>308</v>
      </c>
      <c r="G65" s="28" t="s">
        <v>312</v>
      </c>
      <c r="H65" s="28" t="s">
        <v>56</v>
      </c>
      <c r="I65" s="28" t="s">
        <v>308</v>
      </c>
      <c r="J65" s="28" t="s">
        <v>40</v>
      </c>
      <c r="K65" s="28" t="s">
        <v>41</v>
      </c>
      <c r="L65" s="28" t="s">
        <v>226</v>
      </c>
      <c r="M65" s="28" t="s">
        <v>313</v>
      </c>
      <c r="N65" s="28">
        <v>5</v>
      </c>
      <c r="O65" s="28">
        <v>5</v>
      </c>
      <c r="P65" s="28">
        <v>0</v>
      </c>
      <c r="Q65" s="28">
        <v>1</v>
      </c>
      <c r="R65" s="28">
        <v>64</v>
      </c>
      <c r="S65" s="28">
        <v>149</v>
      </c>
      <c r="T65" s="28">
        <v>0</v>
      </c>
      <c r="U65" s="28">
        <v>1</v>
      </c>
      <c r="V65" s="28">
        <v>2</v>
      </c>
      <c r="W65" s="28" t="s">
        <v>314</v>
      </c>
      <c r="X65" s="28" t="s">
        <v>231</v>
      </c>
      <c r="Y65" s="28"/>
    </row>
    <row r="66" ht="67.5" spans="1:25">
      <c r="A66" s="28">
        <f t="shared" si="6"/>
        <v>60</v>
      </c>
      <c r="B66" s="28" t="s">
        <v>32</v>
      </c>
      <c r="C66" s="28" t="s">
        <v>83</v>
      </c>
      <c r="D66" s="28" t="s">
        <v>315</v>
      </c>
      <c r="E66" s="28" t="s">
        <v>226</v>
      </c>
      <c r="F66" s="28" t="s">
        <v>316</v>
      </c>
      <c r="G66" s="28" t="s">
        <v>317</v>
      </c>
      <c r="H66" s="28" t="s">
        <v>56</v>
      </c>
      <c r="I66" s="28" t="s">
        <v>318</v>
      </c>
      <c r="J66" s="28" t="s">
        <v>40</v>
      </c>
      <c r="K66" s="28" t="s">
        <v>41</v>
      </c>
      <c r="L66" s="28" t="s">
        <v>226</v>
      </c>
      <c r="M66" s="28" t="s">
        <v>319</v>
      </c>
      <c r="N66" s="28">
        <v>30</v>
      </c>
      <c r="O66" s="28">
        <v>30</v>
      </c>
      <c r="P66" s="28">
        <v>0</v>
      </c>
      <c r="Q66" s="28">
        <v>3</v>
      </c>
      <c r="R66" s="28">
        <v>500</v>
      </c>
      <c r="S66" s="28">
        <v>2000</v>
      </c>
      <c r="T66" s="28">
        <v>1</v>
      </c>
      <c r="U66" s="28">
        <v>79</v>
      </c>
      <c r="V66" s="28">
        <v>302</v>
      </c>
      <c r="W66" s="28" t="s">
        <v>320</v>
      </c>
      <c r="X66" s="28" t="s">
        <v>231</v>
      </c>
      <c r="Y66" s="28"/>
    </row>
    <row r="67" ht="67.5" spans="1:25">
      <c r="A67" s="28">
        <f t="shared" si="6"/>
        <v>61</v>
      </c>
      <c r="B67" s="28" t="s">
        <v>32</v>
      </c>
      <c r="C67" s="28" t="s">
        <v>83</v>
      </c>
      <c r="D67" s="28" t="s">
        <v>225</v>
      </c>
      <c r="E67" s="28" t="s">
        <v>226</v>
      </c>
      <c r="F67" s="28" t="s">
        <v>321</v>
      </c>
      <c r="G67" s="28" t="s">
        <v>322</v>
      </c>
      <c r="H67" s="28" t="s">
        <v>56</v>
      </c>
      <c r="I67" s="28" t="s">
        <v>321</v>
      </c>
      <c r="J67" s="28" t="s">
        <v>40</v>
      </c>
      <c r="K67" s="28" t="s">
        <v>41</v>
      </c>
      <c r="L67" s="28" t="s">
        <v>226</v>
      </c>
      <c r="M67" s="28" t="s">
        <v>323</v>
      </c>
      <c r="N67" s="28">
        <v>11</v>
      </c>
      <c r="O67" s="28">
        <v>11</v>
      </c>
      <c r="P67" s="28">
        <v>0</v>
      </c>
      <c r="Q67" s="28">
        <v>1</v>
      </c>
      <c r="R67" s="28">
        <v>15</v>
      </c>
      <c r="S67" s="28">
        <v>60</v>
      </c>
      <c r="T67" s="28">
        <v>0</v>
      </c>
      <c r="U67" s="28">
        <v>1</v>
      </c>
      <c r="V67" s="28">
        <v>3</v>
      </c>
      <c r="W67" s="28" t="s">
        <v>324</v>
      </c>
      <c r="X67" s="28" t="s">
        <v>231</v>
      </c>
      <c r="Y67" s="28"/>
    </row>
    <row r="68" ht="67.5" spans="1:25">
      <c r="A68" s="28">
        <f t="shared" si="6"/>
        <v>62</v>
      </c>
      <c r="B68" s="28" t="s">
        <v>32</v>
      </c>
      <c r="C68" s="28" t="s">
        <v>83</v>
      </c>
      <c r="D68" s="28" t="s">
        <v>225</v>
      </c>
      <c r="E68" s="28" t="s">
        <v>226</v>
      </c>
      <c r="F68" s="28" t="s">
        <v>321</v>
      </c>
      <c r="G68" s="28" t="s">
        <v>325</v>
      </c>
      <c r="H68" s="28" t="s">
        <v>56</v>
      </c>
      <c r="I68" s="28" t="s">
        <v>321</v>
      </c>
      <c r="J68" s="28" t="s">
        <v>40</v>
      </c>
      <c r="K68" s="28" t="s">
        <v>41</v>
      </c>
      <c r="L68" s="28" t="s">
        <v>226</v>
      </c>
      <c r="M68" s="28" t="s">
        <v>326</v>
      </c>
      <c r="N68" s="28">
        <v>13</v>
      </c>
      <c r="O68" s="28">
        <v>13</v>
      </c>
      <c r="P68" s="28">
        <v>0</v>
      </c>
      <c r="Q68" s="28">
        <v>1</v>
      </c>
      <c r="R68" s="28">
        <v>30</v>
      </c>
      <c r="S68" s="28">
        <v>100</v>
      </c>
      <c r="T68" s="28">
        <v>0</v>
      </c>
      <c r="U68" s="28">
        <v>3</v>
      </c>
      <c r="V68" s="28">
        <v>7</v>
      </c>
      <c r="W68" s="28" t="s">
        <v>327</v>
      </c>
      <c r="X68" s="28" t="s">
        <v>231</v>
      </c>
      <c r="Y68" s="28"/>
    </row>
    <row r="69" ht="67.5" spans="1:25">
      <c r="A69" s="28">
        <f t="shared" ref="A69:A75" si="7">ROW()-6</f>
        <v>63</v>
      </c>
      <c r="B69" s="28" t="s">
        <v>32</v>
      </c>
      <c r="C69" s="28" t="s">
        <v>33</v>
      </c>
      <c r="D69" s="28" t="s">
        <v>279</v>
      </c>
      <c r="E69" s="28" t="s">
        <v>226</v>
      </c>
      <c r="F69" s="28" t="s">
        <v>328</v>
      </c>
      <c r="G69" s="28" t="s">
        <v>329</v>
      </c>
      <c r="H69" s="28" t="s">
        <v>330</v>
      </c>
      <c r="I69" s="28" t="s">
        <v>331</v>
      </c>
      <c r="J69" s="28" t="s">
        <v>40</v>
      </c>
      <c r="K69" s="28" t="s">
        <v>41</v>
      </c>
      <c r="L69" s="28" t="s">
        <v>226</v>
      </c>
      <c r="M69" s="28" t="s">
        <v>332</v>
      </c>
      <c r="N69" s="28">
        <v>15</v>
      </c>
      <c r="O69" s="28">
        <v>15</v>
      </c>
      <c r="P69" s="28">
        <v>0</v>
      </c>
      <c r="Q69" s="28">
        <v>1</v>
      </c>
      <c r="R69" s="28">
        <v>68</v>
      </c>
      <c r="S69" s="28">
        <v>198</v>
      </c>
      <c r="T69" s="28">
        <v>0</v>
      </c>
      <c r="U69" s="28">
        <v>9</v>
      </c>
      <c r="V69" s="28">
        <v>26</v>
      </c>
      <c r="W69" s="28" t="s">
        <v>333</v>
      </c>
      <c r="X69" s="28" t="s">
        <v>231</v>
      </c>
      <c r="Y69" s="28"/>
    </row>
    <row r="70" ht="67.5" spans="1:25">
      <c r="A70" s="28">
        <f t="shared" si="7"/>
        <v>64</v>
      </c>
      <c r="B70" s="28" t="s">
        <v>32</v>
      </c>
      <c r="C70" s="28" t="s">
        <v>334</v>
      </c>
      <c r="D70" s="28" t="s">
        <v>60</v>
      </c>
      <c r="E70" s="28" t="s">
        <v>226</v>
      </c>
      <c r="F70" s="28" t="s">
        <v>328</v>
      </c>
      <c r="G70" s="28" t="s">
        <v>335</v>
      </c>
      <c r="H70" s="28" t="s">
        <v>56</v>
      </c>
      <c r="I70" s="28" t="s">
        <v>328</v>
      </c>
      <c r="J70" s="28" t="s">
        <v>40</v>
      </c>
      <c r="K70" s="28" t="s">
        <v>41</v>
      </c>
      <c r="L70" s="28" t="s">
        <v>226</v>
      </c>
      <c r="M70" s="28" t="s">
        <v>336</v>
      </c>
      <c r="N70" s="28">
        <v>20</v>
      </c>
      <c r="O70" s="28">
        <v>20</v>
      </c>
      <c r="P70" s="28">
        <v>0</v>
      </c>
      <c r="Q70" s="28">
        <v>2</v>
      </c>
      <c r="R70" s="28">
        <v>92</v>
      </c>
      <c r="S70" s="28">
        <v>325</v>
      </c>
      <c r="T70" s="28">
        <v>0</v>
      </c>
      <c r="U70" s="28">
        <v>7</v>
      </c>
      <c r="V70" s="28">
        <v>20</v>
      </c>
      <c r="W70" s="28" t="s">
        <v>337</v>
      </c>
      <c r="X70" s="28" t="s">
        <v>231</v>
      </c>
      <c r="Y70" s="28"/>
    </row>
    <row r="71" ht="67.5" spans="1:25">
      <c r="A71" s="28">
        <f t="shared" si="7"/>
        <v>65</v>
      </c>
      <c r="B71" s="28" t="s">
        <v>32</v>
      </c>
      <c r="C71" s="28" t="s">
        <v>33</v>
      </c>
      <c r="D71" s="28" t="s">
        <v>338</v>
      </c>
      <c r="E71" s="28" t="s">
        <v>226</v>
      </c>
      <c r="F71" s="28" t="s">
        <v>339</v>
      </c>
      <c r="G71" s="28" t="s">
        <v>340</v>
      </c>
      <c r="H71" s="28" t="s">
        <v>56</v>
      </c>
      <c r="I71" s="28" t="s">
        <v>339</v>
      </c>
      <c r="J71" s="28" t="s">
        <v>40</v>
      </c>
      <c r="K71" s="28" t="s">
        <v>41</v>
      </c>
      <c r="L71" s="28" t="s">
        <v>226</v>
      </c>
      <c r="M71" s="28" t="s">
        <v>341</v>
      </c>
      <c r="N71" s="28">
        <v>30</v>
      </c>
      <c r="O71" s="28">
        <v>30</v>
      </c>
      <c r="P71" s="28">
        <v>0</v>
      </c>
      <c r="Q71" s="28">
        <v>1</v>
      </c>
      <c r="R71" s="28">
        <v>450</v>
      </c>
      <c r="S71" s="28">
        <v>1260</v>
      </c>
      <c r="T71" s="28">
        <v>0</v>
      </c>
      <c r="U71" s="28">
        <v>10</v>
      </c>
      <c r="V71" s="28">
        <v>18</v>
      </c>
      <c r="W71" s="28" t="s">
        <v>342</v>
      </c>
      <c r="X71" s="28" t="s">
        <v>231</v>
      </c>
      <c r="Y71" s="28"/>
    </row>
    <row r="72" ht="67.5" spans="1:25">
      <c r="A72" s="28">
        <f t="shared" si="7"/>
        <v>66</v>
      </c>
      <c r="B72" s="28" t="s">
        <v>32</v>
      </c>
      <c r="C72" s="28" t="s">
        <v>33</v>
      </c>
      <c r="D72" s="28" t="s">
        <v>279</v>
      </c>
      <c r="E72" s="28" t="s">
        <v>226</v>
      </c>
      <c r="F72" s="28" t="s">
        <v>343</v>
      </c>
      <c r="G72" s="28" t="s">
        <v>344</v>
      </c>
      <c r="H72" s="28" t="s">
        <v>282</v>
      </c>
      <c r="I72" s="28" t="s">
        <v>345</v>
      </c>
      <c r="J72" s="28" t="s">
        <v>40</v>
      </c>
      <c r="K72" s="28" t="s">
        <v>41</v>
      </c>
      <c r="L72" s="28" t="s">
        <v>226</v>
      </c>
      <c r="M72" s="28" t="s">
        <v>346</v>
      </c>
      <c r="N72" s="28">
        <v>20</v>
      </c>
      <c r="O72" s="28">
        <v>20</v>
      </c>
      <c r="P72" s="28">
        <v>0</v>
      </c>
      <c r="Q72" s="28">
        <v>1</v>
      </c>
      <c r="R72" s="28">
        <v>60</v>
      </c>
      <c r="S72" s="28">
        <v>188</v>
      </c>
      <c r="T72" s="28">
        <v>0</v>
      </c>
      <c r="U72" s="28">
        <v>12</v>
      </c>
      <c r="V72" s="28">
        <v>36</v>
      </c>
      <c r="W72" s="28" t="s">
        <v>347</v>
      </c>
      <c r="X72" s="28" t="s">
        <v>231</v>
      </c>
      <c r="Y72" s="28"/>
    </row>
    <row r="73" ht="54" spans="1:25">
      <c r="A73" s="28">
        <f t="shared" si="7"/>
        <v>67</v>
      </c>
      <c r="B73" s="28" t="s">
        <v>32</v>
      </c>
      <c r="C73" s="28" t="s">
        <v>33</v>
      </c>
      <c r="D73" s="28" t="s">
        <v>279</v>
      </c>
      <c r="E73" s="28" t="s">
        <v>226</v>
      </c>
      <c r="F73" s="28" t="s">
        <v>343</v>
      </c>
      <c r="G73" s="28" t="s">
        <v>348</v>
      </c>
      <c r="H73" s="28" t="s">
        <v>349</v>
      </c>
      <c r="I73" s="28" t="s">
        <v>350</v>
      </c>
      <c r="J73" s="28" t="s">
        <v>40</v>
      </c>
      <c r="K73" s="28" t="s">
        <v>41</v>
      </c>
      <c r="L73" s="28" t="s">
        <v>226</v>
      </c>
      <c r="M73" s="28" t="s">
        <v>351</v>
      </c>
      <c r="N73" s="28">
        <v>8</v>
      </c>
      <c r="O73" s="28">
        <v>8</v>
      </c>
      <c r="P73" s="28">
        <v>0</v>
      </c>
      <c r="Q73" s="28">
        <v>1</v>
      </c>
      <c r="R73" s="28">
        <v>18</v>
      </c>
      <c r="S73" s="28">
        <v>72</v>
      </c>
      <c r="T73" s="28">
        <v>0</v>
      </c>
      <c r="U73" s="28">
        <v>3</v>
      </c>
      <c r="V73" s="28">
        <v>9</v>
      </c>
      <c r="W73" s="28" t="s">
        <v>352</v>
      </c>
      <c r="X73" s="28" t="s">
        <v>231</v>
      </c>
      <c r="Y73" s="28"/>
    </row>
    <row r="74" ht="67.5" spans="1:25">
      <c r="A74" s="28">
        <f t="shared" si="7"/>
        <v>68</v>
      </c>
      <c r="B74" s="28" t="s">
        <v>353</v>
      </c>
      <c r="C74" s="28" t="s">
        <v>33</v>
      </c>
      <c r="D74" s="28" t="s">
        <v>34</v>
      </c>
      <c r="E74" s="28" t="s">
        <v>226</v>
      </c>
      <c r="F74" s="28" t="s">
        <v>354</v>
      </c>
      <c r="G74" s="28" t="s">
        <v>355</v>
      </c>
      <c r="H74" s="28" t="s">
        <v>56</v>
      </c>
      <c r="I74" s="28" t="s">
        <v>354</v>
      </c>
      <c r="J74" s="28" t="s">
        <v>40</v>
      </c>
      <c r="K74" s="28" t="s">
        <v>41</v>
      </c>
      <c r="L74" s="28" t="s">
        <v>354</v>
      </c>
      <c r="M74" s="28" t="s">
        <v>356</v>
      </c>
      <c r="N74" s="28">
        <v>20</v>
      </c>
      <c r="O74" s="28">
        <v>20</v>
      </c>
      <c r="P74" s="28">
        <v>0</v>
      </c>
      <c r="Q74" s="28">
        <v>1</v>
      </c>
      <c r="R74" s="28">
        <v>8</v>
      </c>
      <c r="S74" s="28">
        <v>30</v>
      </c>
      <c r="T74" s="28">
        <v>0</v>
      </c>
      <c r="U74" s="28">
        <v>1</v>
      </c>
      <c r="V74" s="28">
        <v>2</v>
      </c>
      <c r="W74" s="28" t="s">
        <v>357</v>
      </c>
      <c r="X74" s="28" t="s">
        <v>231</v>
      </c>
      <c r="Y74" s="28"/>
    </row>
    <row r="75" ht="81" spans="1:25">
      <c r="A75" s="28">
        <f t="shared" ref="A75:A102" si="8">ROW()-6</f>
        <v>69</v>
      </c>
      <c r="B75" s="28" t="s">
        <v>118</v>
      </c>
      <c r="C75" s="28" t="s">
        <v>358</v>
      </c>
      <c r="D75" s="28" t="s">
        <v>358</v>
      </c>
      <c r="E75" s="28" t="s">
        <v>226</v>
      </c>
      <c r="F75" s="28" t="s">
        <v>265</v>
      </c>
      <c r="G75" s="28" t="s">
        <v>359</v>
      </c>
      <c r="H75" s="28" t="s">
        <v>56</v>
      </c>
      <c r="I75" s="28" t="s">
        <v>265</v>
      </c>
      <c r="J75" s="28">
        <v>20260415</v>
      </c>
      <c r="K75" s="28">
        <v>20260426</v>
      </c>
      <c r="L75" s="28" t="s">
        <v>226</v>
      </c>
      <c r="M75" s="28" t="s">
        <v>360</v>
      </c>
      <c r="N75" s="28">
        <v>50</v>
      </c>
      <c r="O75" s="28">
        <v>50</v>
      </c>
      <c r="P75" s="28">
        <v>0</v>
      </c>
      <c r="Q75" s="28">
        <v>1</v>
      </c>
      <c r="R75" s="28">
        <v>432</v>
      </c>
      <c r="S75" s="28">
        <v>1042</v>
      </c>
      <c r="T75" s="28">
        <v>0</v>
      </c>
      <c r="U75" s="28">
        <v>10</v>
      </c>
      <c r="V75" s="28">
        <v>24</v>
      </c>
      <c r="W75" s="28" t="s">
        <v>361</v>
      </c>
      <c r="X75" s="28" t="s">
        <v>362</v>
      </c>
      <c r="Y75" s="28"/>
    </row>
    <row r="76" ht="94.5" spans="1:25">
      <c r="A76" s="28">
        <f t="shared" si="8"/>
        <v>70</v>
      </c>
      <c r="B76" s="28" t="s">
        <v>118</v>
      </c>
      <c r="C76" s="28" t="s">
        <v>358</v>
      </c>
      <c r="D76" s="28" t="s">
        <v>358</v>
      </c>
      <c r="E76" s="28" t="s">
        <v>226</v>
      </c>
      <c r="F76" s="28" t="s">
        <v>343</v>
      </c>
      <c r="G76" s="28" t="s">
        <v>363</v>
      </c>
      <c r="H76" s="28" t="s">
        <v>56</v>
      </c>
      <c r="I76" s="28" t="s">
        <v>364</v>
      </c>
      <c r="J76" s="28">
        <v>202603</v>
      </c>
      <c r="K76" s="28">
        <v>202612</v>
      </c>
      <c r="L76" s="28" t="s">
        <v>226</v>
      </c>
      <c r="M76" s="28" t="s">
        <v>365</v>
      </c>
      <c r="N76" s="28">
        <v>50</v>
      </c>
      <c r="O76" s="28">
        <v>50</v>
      </c>
      <c r="P76" s="28">
        <v>0</v>
      </c>
      <c r="Q76" s="28">
        <v>1</v>
      </c>
      <c r="R76" s="28">
        <v>998</v>
      </c>
      <c r="S76" s="28">
        <v>2984</v>
      </c>
      <c r="T76" s="28">
        <v>0</v>
      </c>
      <c r="U76" s="28">
        <v>52</v>
      </c>
      <c r="V76" s="28">
        <v>116</v>
      </c>
      <c r="W76" s="28" t="s">
        <v>366</v>
      </c>
      <c r="X76" s="28" t="s">
        <v>367</v>
      </c>
      <c r="Y76" s="28"/>
    </row>
    <row r="77" ht="188" customHeight="1" spans="1:25">
      <c r="A77" s="28">
        <f t="shared" si="8"/>
        <v>71</v>
      </c>
      <c r="B77" s="28" t="s">
        <v>118</v>
      </c>
      <c r="C77" s="28" t="s">
        <v>358</v>
      </c>
      <c r="D77" s="28" t="s">
        <v>358</v>
      </c>
      <c r="E77" s="28" t="s">
        <v>226</v>
      </c>
      <c r="F77" s="28" t="s">
        <v>290</v>
      </c>
      <c r="G77" s="28" t="s">
        <v>368</v>
      </c>
      <c r="H77" s="28" t="s">
        <v>56</v>
      </c>
      <c r="I77" s="28" t="s">
        <v>369</v>
      </c>
      <c r="J77" s="28">
        <v>20260101</v>
      </c>
      <c r="K77" s="28">
        <v>20260331</v>
      </c>
      <c r="L77" s="28" t="s">
        <v>226</v>
      </c>
      <c r="M77" s="28" t="s">
        <v>370</v>
      </c>
      <c r="N77" s="28">
        <v>50</v>
      </c>
      <c r="O77" s="28">
        <v>50</v>
      </c>
      <c r="P77" s="28">
        <v>0</v>
      </c>
      <c r="Q77" s="28">
        <v>1</v>
      </c>
      <c r="R77" s="28">
        <v>1072</v>
      </c>
      <c r="S77" s="28">
        <v>2878</v>
      </c>
      <c r="T77" s="28">
        <v>0</v>
      </c>
      <c r="U77" s="28">
        <v>64</v>
      </c>
      <c r="V77" s="28">
        <v>117</v>
      </c>
      <c r="W77" s="28" t="s">
        <v>371</v>
      </c>
      <c r="X77" s="28" t="s">
        <v>372</v>
      </c>
      <c r="Y77" s="28"/>
    </row>
    <row r="78" ht="135" spans="1:25">
      <c r="A78" s="28">
        <f t="shared" si="8"/>
        <v>72</v>
      </c>
      <c r="B78" s="28" t="s">
        <v>118</v>
      </c>
      <c r="C78" s="28" t="s">
        <v>373</v>
      </c>
      <c r="D78" s="28" t="s">
        <v>374</v>
      </c>
      <c r="E78" s="28" t="s">
        <v>375</v>
      </c>
      <c r="F78" s="28" t="s">
        <v>376</v>
      </c>
      <c r="G78" s="28" t="s">
        <v>377</v>
      </c>
      <c r="H78" s="28" t="s">
        <v>56</v>
      </c>
      <c r="I78" s="28" t="s">
        <v>376</v>
      </c>
      <c r="J78" s="28" t="s">
        <v>40</v>
      </c>
      <c r="K78" s="28" t="s">
        <v>41</v>
      </c>
      <c r="L78" s="28" t="s">
        <v>376</v>
      </c>
      <c r="M78" s="28" t="s">
        <v>378</v>
      </c>
      <c r="N78" s="28">
        <v>15</v>
      </c>
      <c r="O78" s="28">
        <v>15</v>
      </c>
      <c r="P78" s="28">
        <v>0</v>
      </c>
      <c r="Q78" s="28">
        <v>1</v>
      </c>
      <c r="R78" s="28">
        <v>102</v>
      </c>
      <c r="S78" s="28">
        <v>350</v>
      </c>
      <c r="T78" s="28">
        <v>0</v>
      </c>
      <c r="U78" s="28">
        <v>3</v>
      </c>
      <c r="V78" s="28">
        <v>9</v>
      </c>
      <c r="W78" s="28" t="s">
        <v>379</v>
      </c>
      <c r="X78" s="28" t="s">
        <v>379</v>
      </c>
      <c r="Y78" s="28"/>
    </row>
    <row r="79" ht="135" spans="1:25">
      <c r="A79" s="28">
        <f t="shared" si="8"/>
        <v>73</v>
      </c>
      <c r="B79" s="28" t="s">
        <v>118</v>
      </c>
      <c r="C79" s="28" t="s">
        <v>373</v>
      </c>
      <c r="D79" s="28" t="s">
        <v>374</v>
      </c>
      <c r="E79" s="28" t="s">
        <v>375</v>
      </c>
      <c r="F79" s="28" t="s">
        <v>376</v>
      </c>
      <c r="G79" s="28" t="s">
        <v>380</v>
      </c>
      <c r="H79" s="28" t="s">
        <v>56</v>
      </c>
      <c r="I79" s="28" t="s">
        <v>376</v>
      </c>
      <c r="J79" s="28" t="s">
        <v>40</v>
      </c>
      <c r="K79" s="28" t="s">
        <v>41</v>
      </c>
      <c r="L79" s="28" t="s">
        <v>376</v>
      </c>
      <c r="M79" s="28" t="s">
        <v>381</v>
      </c>
      <c r="N79" s="28">
        <v>20</v>
      </c>
      <c r="O79" s="28">
        <v>20</v>
      </c>
      <c r="P79" s="28">
        <v>0</v>
      </c>
      <c r="Q79" s="28">
        <v>1</v>
      </c>
      <c r="R79" s="28">
        <v>56</v>
      </c>
      <c r="S79" s="28">
        <v>220</v>
      </c>
      <c r="T79" s="28">
        <v>0</v>
      </c>
      <c r="U79" s="28">
        <v>3</v>
      </c>
      <c r="V79" s="28">
        <v>9</v>
      </c>
      <c r="W79" s="28" t="s">
        <v>382</v>
      </c>
      <c r="X79" s="28" t="s">
        <v>382</v>
      </c>
      <c r="Y79" s="28"/>
    </row>
    <row r="80" ht="121.5" spans="1:25">
      <c r="A80" s="28">
        <f t="shared" si="8"/>
        <v>74</v>
      </c>
      <c r="B80" s="28" t="s">
        <v>32</v>
      </c>
      <c r="C80" s="28" t="s">
        <v>33</v>
      </c>
      <c r="D80" s="28" t="s">
        <v>225</v>
      </c>
      <c r="E80" s="28" t="s">
        <v>375</v>
      </c>
      <c r="F80" s="28" t="s">
        <v>383</v>
      </c>
      <c r="G80" s="28" t="s">
        <v>384</v>
      </c>
      <c r="H80" s="28" t="s">
        <v>214</v>
      </c>
      <c r="I80" s="28" t="s">
        <v>383</v>
      </c>
      <c r="J80" s="28" t="s">
        <v>40</v>
      </c>
      <c r="K80" s="28" t="s">
        <v>41</v>
      </c>
      <c r="L80" s="28" t="s">
        <v>383</v>
      </c>
      <c r="M80" s="28" t="s">
        <v>385</v>
      </c>
      <c r="N80" s="28">
        <v>20</v>
      </c>
      <c r="O80" s="28">
        <v>20</v>
      </c>
      <c r="P80" s="28">
        <v>0</v>
      </c>
      <c r="Q80" s="28">
        <v>1</v>
      </c>
      <c r="R80" s="28">
        <v>32</v>
      </c>
      <c r="S80" s="28">
        <v>89</v>
      </c>
      <c r="T80" s="28">
        <v>0</v>
      </c>
      <c r="U80" s="28">
        <v>3</v>
      </c>
      <c r="V80" s="28">
        <v>11</v>
      </c>
      <c r="W80" s="28" t="s">
        <v>386</v>
      </c>
      <c r="X80" s="28" t="s">
        <v>386</v>
      </c>
      <c r="Y80" s="28"/>
    </row>
    <row r="81" ht="121.5" spans="1:25">
      <c r="A81" s="28">
        <f t="shared" si="8"/>
        <v>75</v>
      </c>
      <c r="B81" s="28" t="s">
        <v>32</v>
      </c>
      <c r="C81" s="28" t="s">
        <v>33</v>
      </c>
      <c r="D81" s="28" t="s">
        <v>225</v>
      </c>
      <c r="E81" s="28" t="s">
        <v>375</v>
      </c>
      <c r="F81" s="28" t="s">
        <v>383</v>
      </c>
      <c r="G81" s="28" t="s">
        <v>387</v>
      </c>
      <c r="H81" s="28" t="s">
        <v>214</v>
      </c>
      <c r="I81" s="28" t="s">
        <v>383</v>
      </c>
      <c r="J81" s="28" t="s">
        <v>40</v>
      </c>
      <c r="K81" s="28" t="s">
        <v>41</v>
      </c>
      <c r="L81" s="28" t="s">
        <v>383</v>
      </c>
      <c r="M81" s="28" t="s">
        <v>388</v>
      </c>
      <c r="N81" s="28">
        <v>28</v>
      </c>
      <c r="O81" s="28">
        <v>28</v>
      </c>
      <c r="P81" s="28">
        <v>0</v>
      </c>
      <c r="Q81" s="28">
        <v>1</v>
      </c>
      <c r="R81" s="28">
        <v>48</v>
      </c>
      <c r="S81" s="28">
        <v>162</v>
      </c>
      <c r="T81" s="28">
        <v>0</v>
      </c>
      <c r="U81" s="28">
        <v>5</v>
      </c>
      <c r="V81" s="28">
        <v>12</v>
      </c>
      <c r="W81" s="28" t="s">
        <v>389</v>
      </c>
      <c r="X81" s="28" t="s">
        <v>389</v>
      </c>
      <c r="Y81" s="28"/>
    </row>
    <row r="82" ht="108" spans="1:25">
      <c r="A82" s="28">
        <f t="shared" si="8"/>
        <v>76</v>
      </c>
      <c r="B82" s="28" t="s">
        <v>32</v>
      </c>
      <c r="C82" s="28" t="s">
        <v>33</v>
      </c>
      <c r="D82" s="28" t="s">
        <v>225</v>
      </c>
      <c r="E82" s="28" t="s">
        <v>375</v>
      </c>
      <c r="F82" s="28" t="s">
        <v>390</v>
      </c>
      <c r="G82" s="28" t="s">
        <v>391</v>
      </c>
      <c r="H82" s="28" t="s">
        <v>56</v>
      </c>
      <c r="I82" s="28" t="s">
        <v>392</v>
      </c>
      <c r="J82" s="28" t="s">
        <v>40</v>
      </c>
      <c r="K82" s="28" t="s">
        <v>41</v>
      </c>
      <c r="L82" s="28" t="s">
        <v>390</v>
      </c>
      <c r="M82" s="28" t="s">
        <v>393</v>
      </c>
      <c r="N82" s="28">
        <v>15</v>
      </c>
      <c r="O82" s="28">
        <v>15</v>
      </c>
      <c r="P82" s="28">
        <v>0</v>
      </c>
      <c r="Q82" s="28">
        <v>1</v>
      </c>
      <c r="R82" s="28">
        <v>52</v>
      </c>
      <c r="S82" s="28">
        <v>262</v>
      </c>
      <c r="T82" s="28">
        <v>0</v>
      </c>
      <c r="U82" s="28">
        <v>5</v>
      </c>
      <c r="V82" s="28">
        <v>16</v>
      </c>
      <c r="W82" s="28" t="s">
        <v>394</v>
      </c>
      <c r="X82" s="28" t="s">
        <v>394</v>
      </c>
      <c r="Y82" s="28"/>
    </row>
    <row r="83" ht="121.5" spans="1:25">
      <c r="A83" s="28">
        <f t="shared" si="8"/>
        <v>77</v>
      </c>
      <c r="B83" s="28" t="s">
        <v>32</v>
      </c>
      <c r="C83" s="28" t="s">
        <v>33</v>
      </c>
      <c r="D83" s="28" t="s">
        <v>225</v>
      </c>
      <c r="E83" s="28" t="s">
        <v>375</v>
      </c>
      <c r="F83" s="28" t="s">
        <v>390</v>
      </c>
      <c r="G83" s="28" t="s">
        <v>395</v>
      </c>
      <c r="H83" s="28" t="s">
        <v>56</v>
      </c>
      <c r="I83" s="28" t="s">
        <v>396</v>
      </c>
      <c r="J83" s="28" t="s">
        <v>40</v>
      </c>
      <c r="K83" s="28" t="s">
        <v>41</v>
      </c>
      <c r="L83" s="28" t="s">
        <v>390</v>
      </c>
      <c r="M83" s="28" t="s">
        <v>397</v>
      </c>
      <c r="N83" s="28">
        <v>20</v>
      </c>
      <c r="O83" s="28">
        <v>20</v>
      </c>
      <c r="P83" s="28">
        <v>0</v>
      </c>
      <c r="Q83" s="28">
        <v>1</v>
      </c>
      <c r="R83" s="28">
        <v>55</v>
      </c>
      <c r="S83" s="28">
        <v>276</v>
      </c>
      <c r="T83" s="28">
        <v>0</v>
      </c>
      <c r="U83" s="28">
        <v>4</v>
      </c>
      <c r="V83" s="28">
        <v>9</v>
      </c>
      <c r="W83" s="28" t="s">
        <v>398</v>
      </c>
      <c r="X83" s="28" t="s">
        <v>398</v>
      </c>
      <c r="Y83" s="28"/>
    </row>
    <row r="84" ht="135" spans="1:25">
      <c r="A84" s="28">
        <f t="shared" si="8"/>
        <v>78</v>
      </c>
      <c r="B84" s="28" t="s">
        <v>118</v>
      </c>
      <c r="C84" s="28" t="s">
        <v>373</v>
      </c>
      <c r="D84" s="28" t="s">
        <v>374</v>
      </c>
      <c r="E84" s="28" t="s">
        <v>375</v>
      </c>
      <c r="F84" s="28" t="s">
        <v>399</v>
      </c>
      <c r="G84" s="28" t="s">
        <v>400</v>
      </c>
      <c r="H84" s="28" t="s">
        <v>56</v>
      </c>
      <c r="I84" s="28" t="s">
        <v>399</v>
      </c>
      <c r="J84" s="28" t="s">
        <v>40</v>
      </c>
      <c r="K84" s="28" t="s">
        <v>41</v>
      </c>
      <c r="L84" s="28" t="s">
        <v>401</v>
      </c>
      <c r="M84" s="28" t="s">
        <v>402</v>
      </c>
      <c r="N84" s="28">
        <v>5</v>
      </c>
      <c r="O84" s="28">
        <v>5</v>
      </c>
      <c r="P84" s="28">
        <v>0</v>
      </c>
      <c r="Q84" s="28">
        <v>1</v>
      </c>
      <c r="R84" s="28">
        <v>25</v>
      </c>
      <c r="S84" s="28">
        <v>98</v>
      </c>
      <c r="T84" s="28">
        <v>0</v>
      </c>
      <c r="U84" s="28">
        <v>1</v>
      </c>
      <c r="V84" s="28">
        <v>3</v>
      </c>
      <c r="W84" s="28" t="s">
        <v>403</v>
      </c>
      <c r="X84" s="28" t="s">
        <v>403</v>
      </c>
      <c r="Y84" s="28"/>
    </row>
    <row r="85" ht="148.5" spans="1:25">
      <c r="A85" s="28">
        <f t="shared" si="8"/>
        <v>79</v>
      </c>
      <c r="B85" s="28" t="s">
        <v>118</v>
      </c>
      <c r="C85" s="28" t="s">
        <v>373</v>
      </c>
      <c r="D85" s="28" t="s">
        <v>374</v>
      </c>
      <c r="E85" s="28" t="s">
        <v>375</v>
      </c>
      <c r="F85" s="28" t="s">
        <v>399</v>
      </c>
      <c r="G85" s="28" t="s">
        <v>404</v>
      </c>
      <c r="H85" s="28" t="s">
        <v>56</v>
      </c>
      <c r="I85" s="28" t="s">
        <v>399</v>
      </c>
      <c r="J85" s="28" t="s">
        <v>40</v>
      </c>
      <c r="K85" s="28" t="s">
        <v>41</v>
      </c>
      <c r="L85" s="28" t="s">
        <v>401</v>
      </c>
      <c r="M85" s="28" t="s">
        <v>405</v>
      </c>
      <c r="N85" s="28">
        <v>5</v>
      </c>
      <c r="O85" s="28">
        <v>5</v>
      </c>
      <c r="P85" s="28">
        <v>0</v>
      </c>
      <c r="Q85" s="28">
        <v>1</v>
      </c>
      <c r="R85" s="28">
        <v>30</v>
      </c>
      <c r="S85" s="28">
        <v>102</v>
      </c>
      <c r="T85" s="28">
        <v>0</v>
      </c>
      <c r="U85" s="28">
        <v>2</v>
      </c>
      <c r="V85" s="28">
        <v>7</v>
      </c>
      <c r="W85" s="28" t="s">
        <v>406</v>
      </c>
      <c r="X85" s="28" t="s">
        <v>406</v>
      </c>
      <c r="Y85" s="28"/>
    </row>
    <row r="86" ht="162" spans="1:25">
      <c r="A86" s="28">
        <f t="shared" si="8"/>
        <v>80</v>
      </c>
      <c r="B86" s="28" t="s">
        <v>32</v>
      </c>
      <c r="C86" s="28" t="s">
        <v>33</v>
      </c>
      <c r="D86" s="28" t="s">
        <v>225</v>
      </c>
      <c r="E86" s="28" t="s">
        <v>375</v>
      </c>
      <c r="F86" s="28" t="s">
        <v>399</v>
      </c>
      <c r="G86" s="28" t="s">
        <v>407</v>
      </c>
      <c r="H86" s="28" t="s">
        <v>56</v>
      </c>
      <c r="I86" s="28" t="s">
        <v>399</v>
      </c>
      <c r="J86" s="28" t="s">
        <v>40</v>
      </c>
      <c r="K86" s="28" t="s">
        <v>41</v>
      </c>
      <c r="L86" s="28" t="s">
        <v>401</v>
      </c>
      <c r="M86" s="28" t="s">
        <v>408</v>
      </c>
      <c r="N86" s="28">
        <v>20</v>
      </c>
      <c r="O86" s="28">
        <v>20</v>
      </c>
      <c r="P86" s="28">
        <v>0</v>
      </c>
      <c r="Q86" s="28">
        <v>1</v>
      </c>
      <c r="R86" s="28">
        <v>110</v>
      </c>
      <c r="S86" s="28">
        <v>408</v>
      </c>
      <c r="T86" s="28">
        <v>0</v>
      </c>
      <c r="U86" s="28">
        <v>10</v>
      </c>
      <c r="V86" s="28">
        <v>16</v>
      </c>
      <c r="W86" s="28" t="s">
        <v>409</v>
      </c>
      <c r="X86" s="28" t="s">
        <v>409</v>
      </c>
      <c r="Y86" s="28"/>
    </row>
    <row r="87" ht="148.5" spans="1:25">
      <c r="A87" s="28">
        <f t="shared" si="8"/>
        <v>81</v>
      </c>
      <c r="B87" s="28" t="s">
        <v>32</v>
      </c>
      <c r="C87" s="28" t="s">
        <v>33</v>
      </c>
      <c r="D87" s="28" t="s">
        <v>225</v>
      </c>
      <c r="E87" s="28" t="s">
        <v>375</v>
      </c>
      <c r="F87" s="28" t="s">
        <v>410</v>
      </c>
      <c r="G87" s="28" t="s">
        <v>411</v>
      </c>
      <c r="H87" s="28" t="s">
        <v>56</v>
      </c>
      <c r="I87" s="28" t="s">
        <v>410</v>
      </c>
      <c r="J87" s="28" t="s">
        <v>40</v>
      </c>
      <c r="K87" s="28" t="s">
        <v>41</v>
      </c>
      <c r="L87" s="28" t="s">
        <v>410</v>
      </c>
      <c r="M87" s="28" t="s">
        <v>412</v>
      </c>
      <c r="N87" s="28">
        <v>14</v>
      </c>
      <c r="O87" s="28">
        <v>14</v>
      </c>
      <c r="P87" s="28">
        <v>0</v>
      </c>
      <c r="Q87" s="28">
        <v>1</v>
      </c>
      <c r="R87" s="28">
        <v>22</v>
      </c>
      <c r="S87" s="28">
        <v>80</v>
      </c>
      <c r="T87" s="28">
        <v>0</v>
      </c>
      <c r="U87" s="28">
        <v>12</v>
      </c>
      <c r="V87" s="28">
        <v>40</v>
      </c>
      <c r="W87" s="28" t="s">
        <v>413</v>
      </c>
      <c r="X87" s="28" t="s">
        <v>413</v>
      </c>
      <c r="Y87" s="28"/>
    </row>
    <row r="88" ht="162" spans="1:25">
      <c r="A88" s="28">
        <f t="shared" si="8"/>
        <v>82</v>
      </c>
      <c r="B88" s="28" t="s">
        <v>32</v>
      </c>
      <c r="C88" s="28" t="s">
        <v>33</v>
      </c>
      <c r="D88" s="28" t="s">
        <v>225</v>
      </c>
      <c r="E88" s="28" t="s">
        <v>375</v>
      </c>
      <c r="F88" s="28" t="s">
        <v>410</v>
      </c>
      <c r="G88" s="28" t="s">
        <v>414</v>
      </c>
      <c r="H88" s="28" t="s">
        <v>214</v>
      </c>
      <c r="I88" s="28" t="s">
        <v>415</v>
      </c>
      <c r="J88" s="28" t="s">
        <v>40</v>
      </c>
      <c r="K88" s="28" t="s">
        <v>41</v>
      </c>
      <c r="L88" s="28" t="s">
        <v>410</v>
      </c>
      <c r="M88" s="28" t="s">
        <v>416</v>
      </c>
      <c r="N88" s="28">
        <v>20</v>
      </c>
      <c r="O88" s="28">
        <v>20</v>
      </c>
      <c r="P88" s="28">
        <v>0</v>
      </c>
      <c r="Q88" s="28">
        <v>1</v>
      </c>
      <c r="R88" s="28">
        <v>628</v>
      </c>
      <c r="S88" s="28">
        <v>2858</v>
      </c>
      <c r="T88" s="28">
        <v>0</v>
      </c>
      <c r="U88" s="28">
        <v>42</v>
      </c>
      <c r="V88" s="28">
        <v>118</v>
      </c>
      <c r="W88" s="28" t="s">
        <v>417</v>
      </c>
      <c r="X88" s="28" t="s">
        <v>417</v>
      </c>
      <c r="Y88" s="28"/>
    </row>
    <row r="89" ht="121.5" spans="1:25">
      <c r="A89" s="28">
        <f t="shared" si="8"/>
        <v>83</v>
      </c>
      <c r="B89" s="28" t="s">
        <v>118</v>
      </c>
      <c r="C89" s="28" t="s">
        <v>373</v>
      </c>
      <c r="D89" s="28" t="s">
        <v>374</v>
      </c>
      <c r="E89" s="28" t="s">
        <v>375</v>
      </c>
      <c r="F89" s="28" t="s">
        <v>418</v>
      </c>
      <c r="G89" s="28" t="s">
        <v>419</v>
      </c>
      <c r="H89" s="28" t="s">
        <v>56</v>
      </c>
      <c r="I89" s="28" t="s">
        <v>418</v>
      </c>
      <c r="J89" s="28" t="s">
        <v>40</v>
      </c>
      <c r="K89" s="28" t="s">
        <v>41</v>
      </c>
      <c r="L89" s="28" t="s">
        <v>418</v>
      </c>
      <c r="M89" s="28" t="s">
        <v>420</v>
      </c>
      <c r="N89" s="28">
        <v>10</v>
      </c>
      <c r="O89" s="28">
        <v>10</v>
      </c>
      <c r="P89" s="28">
        <v>0</v>
      </c>
      <c r="Q89" s="28">
        <v>1</v>
      </c>
      <c r="R89" s="28">
        <v>50</v>
      </c>
      <c r="S89" s="28">
        <v>200</v>
      </c>
      <c r="T89" s="28">
        <v>0</v>
      </c>
      <c r="U89" s="28">
        <v>2</v>
      </c>
      <c r="V89" s="28">
        <v>9</v>
      </c>
      <c r="W89" s="28" t="s">
        <v>421</v>
      </c>
      <c r="X89" s="28" t="s">
        <v>421</v>
      </c>
      <c r="Y89" s="28"/>
    </row>
    <row r="90" ht="121.5" spans="1:25">
      <c r="A90" s="28">
        <f t="shared" si="8"/>
        <v>84</v>
      </c>
      <c r="B90" s="28" t="s">
        <v>32</v>
      </c>
      <c r="C90" s="28" t="s">
        <v>33</v>
      </c>
      <c r="D90" s="28" t="s">
        <v>225</v>
      </c>
      <c r="E90" s="28" t="s">
        <v>375</v>
      </c>
      <c r="F90" s="28" t="s">
        <v>422</v>
      </c>
      <c r="G90" s="28" t="s">
        <v>423</v>
      </c>
      <c r="H90" s="28" t="s">
        <v>56</v>
      </c>
      <c r="I90" s="28" t="s">
        <v>422</v>
      </c>
      <c r="J90" s="28" t="s">
        <v>40</v>
      </c>
      <c r="K90" s="28" t="s">
        <v>41</v>
      </c>
      <c r="L90" s="28" t="s">
        <v>422</v>
      </c>
      <c r="M90" s="28" t="s">
        <v>424</v>
      </c>
      <c r="N90" s="28">
        <v>10</v>
      </c>
      <c r="O90" s="28">
        <v>10</v>
      </c>
      <c r="P90" s="28">
        <v>0</v>
      </c>
      <c r="Q90" s="28">
        <v>1</v>
      </c>
      <c r="R90" s="28">
        <v>82</v>
      </c>
      <c r="S90" s="28">
        <v>269</v>
      </c>
      <c r="T90" s="28">
        <v>0</v>
      </c>
      <c r="U90" s="28">
        <v>5</v>
      </c>
      <c r="V90" s="28">
        <v>15</v>
      </c>
      <c r="W90" s="28" t="s">
        <v>425</v>
      </c>
      <c r="X90" s="28" t="s">
        <v>425</v>
      </c>
      <c r="Y90" s="28"/>
    </row>
    <row r="91" ht="121.5" spans="1:25">
      <c r="A91" s="28">
        <f t="shared" si="8"/>
        <v>85</v>
      </c>
      <c r="B91" s="28" t="s">
        <v>32</v>
      </c>
      <c r="C91" s="28" t="s">
        <v>33</v>
      </c>
      <c r="D91" s="28" t="s">
        <v>225</v>
      </c>
      <c r="E91" s="28" t="s">
        <v>375</v>
      </c>
      <c r="F91" s="28" t="s">
        <v>422</v>
      </c>
      <c r="G91" s="28" t="s">
        <v>426</v>
      </c>
      <c r="H91" s="28" t="s">
        <v>56</v>
      </c>
      <c r="I91" s="28" t="s">
        <v>422</v>
      </c>
      <c r="J91" s="28" t="s">
        <v>40</v>
      </c>
      <c r="K91" s="28" t="s">
        <v>41</v>
      </c>
      <c r="L91" s="28" t="s">
        <v>422</v>
      </c>
      <c r="M91" s="28" t="s">
        <v>427</v>
      </c>
      <c r="N91" s="28">
        <v>20</v>
      </c>
      <c r="O91" s="28">
        <v>20</v>
      </c>
      <c r="P91" s="28">
        <v>0</v>
      </c>
      <c r="Q91" s="28">
        <v>1</v>
      </c>
      <c r="R91" s="28">
        <v>125</v>
      </c>
      <c r="S91" s="28">
        <v>395</v>
      </c>
      <c r="T91" s="28">
        <v>0</v>
      </c>
      <c r="U91" s="28">
        <v>5</v>
      </c>
      <c r="V91" s="28">
        <v>15</v>
      </c>
      <c r="W91" s="28" t="s">
        <v>428</v>
      </c>
      <c r="X91" s="28" t="s">
        <v>428</v>
      </c>
      <c r="Y91" s="28"/>
    </row>
    <row r="92" ht="148.5" spans="1:25">
      <c r="A92" s="28">
        <f t="shared" si="8"/>
        <v>86</v>
      </c>
      <c r="B92" s="28" t="s">
        <v>118</v>
      </c>
      <c r="C92" s="28" t="s">
        <v>373</v>
      </c>
      <c r="D92" s="28" t="s">
        <v>374</v>
      </c>
      <c r="E92" s="28" t="s">
        <v>375</v>
      </c>
      <c r="F92" s="28" t="s">
        <v>429</v>
      </c>
      <c r="G92" s="28" t="s">
        <v>430</v>
      </c>
      <c r="H92" s="28" t="s">
        <v>431</v>
      </c>
      <c r="I92" s="28" t="s">
        <v>429</v>
      </c>
      <c r="J92" s="28" t="s">
        <v>40</v>
      </c>
      <c r="K92" s="28" t="s">
        <v>41</v>
      </c>
      <c r="L92" s="28" t="s">
        <v>429</v>
      </c>
      <c r="M92" s="28" t="s">
        <v>432</v>
      </c>
      <c r="N92" s="28">
        <v>20</v>
      </c>
      <c r="O92" s="28">
        <v>20</v>
      </c>
      <c r="P92" s="28">
        <v>0</v>
      </c>
      <c r="Q92" s="28">
        <v>1</v>
      </c>
      <c r="R92" s="28">
        <v>158</v>
      </c>
      <c r="S92" s="28">
        <v>459</v>
      </c>
      <c r="T92" s="28">
        <v>1</v>
      </c>
      <c r="U92" s="28">
        <v>5</v>
      </c>
      <c r="V92" s="28">
        <v>12</v>
      </c>
      <c r="W92" s="28" t="s">
        <v>433</v>
      </c>
      <c r="X92" s="28" t="s">
        <v>433</v>
      </c>
      <c r="Y92" s="28"/>
    </row>
    <row r="93" ht="135" spans="1:25">
      <c r="A93" s="28">
        <f t="shared" si="8"/>
        <v>87</v>
      </c>
      <c r="B93" s="28" t="s">
        <v>32</v>
      </c>
      <c r="C93" s="28" t="s">
        <v>83</v>
      </c>
      <c r="D93" s="28" t="s">
        <v>225</v>
      </c>
      <c r="E93" s="28" t="s">
        <v>375</v>
      </c>
      <c r="F93" s="28" t="s">
        <v>434</v>
      </c>
      <c r="G93" s="28" t="s">
        <v>435</v>
      </c>
      <c r="H93" s="28" t="s">
        <v>56</v>
      </c>
      <c r="I93" s="28" t="s">
        <v>434</v>
      </c>
      <c r="J93" s="28" t="s">
        <v>40</v>
      </c>
      <c r="K93" s="28" t="s">
        <v>41</v>
      </c>
      <c r="L93" s="28" t="s">
        <v>434</v>
      </c>
      <c r="M93" s="28" t="s">
        <v>436</v>
      </c>
      <c r="N93" s="28">
        <v>10</v>
      </c>
      <c r="O93" s="28">
        <v>10</v>
      </c>
      <c r="P93" s="28">
        <v>0</v>
      </c>
      <c r="Q93" s="28">
        <v>1</v>
      </c>
      <c r="R93" s="28">
        <v>68</v>
      </c>
      <c r="S93" s="28">
        <v>228</v>
      </c>
      <c r="T93" s="28">
        <v>0</v>
      </c>
      <c r="U93" s="28">
        <v>5</v>
      </c>
      <c r="V93" s="28">
        <v>18</v>
      </c>
      <c r="W93" s="28" t="s">
        <v>437</v>
      </c>
      <c r="X93" s="28" t="s">
        <v>437</v>
      </c>
      <c r="Y93" s="28"/>
    </row>
    <row r="94" ht="94.5" spans="1:25">
      <c r="A94" s="28">
        <f t="shared" si="8"/>
        <v>88</v>
      </c>
      <c r="B94" s="28" t="s">
        <v>118</v>
      </c>
      <c r="C94" s="28" t="s">
        <v>373</v>
      </c>
      <c r="D94" s="28" t="s">
        <v>374</v>
      </c>
      <c r="E94" s="28" t="s">
        <v>375</v>
      </c>
      <c r="F94" s="28" t="s">
        <v>434</v>
      </c>
      <c r="G94" s="28" t="s">
        <v>438</v>
      </c>
      <c r="H94" s="28" t="s">
        <v>431</v>
      </c>
      <c r="I94" s="28" t="s">
        <v>434</v>
      </c>
      <c r="J94" s="28" t="s">
        <v>40</v>
      </c>
      <c r="K94" s="28" t="s">
        <v>41</v>
      </c>
      <c r="L94" s="28" t="s">
        <v>434</v>
      </c>
      <c r="M94" s="28" t="s">
        <v>439</v>
      </c>
      <c r="N94" s="28">
        <v>20</v>
      </c>
      <c r="O94" s="28">
        <v>20</v>
      </c>
      <c r="P94" s="28">
        <v>0</v>
      </c>
      <c r="Q94" s="28">
        <v>1</v>
      </c>
      <c r="R94" s="28">
        <v>53</v>
      </c>
      <c r="S94" s="28">
        <v>209</v>
      </c>
      <c r="T94" s="28">
        <v>0</v>
      </c>
      <c r="U94" s="28">
        <v>6</v>
      </c>
      <c r="V94" s="28">
        <v>15</v>
      </c>
      <c r="W94" s="28" t="s">
        <v>440</v>
      </c>
      <c r="X94" s="28" t="s">
        <v>440</v>
      </c>
      <c r="Y94" s="28"/>
    </row>
    <row r="95" ht="148.5" spans="1:25">
      <c r="A95" s="28">
        <f t="shared" si="8"/>
        <v>89</v>
      </c>
      <c r="B95" s="28" t="s">
        <v>32</v>
      </c>
      <c r="C95" s="28" t="s">
        <v>33</v>
      </c>
      <c r="D95" s="28" t="s">
        <v>225</v>
      </c>
      <c r="E95" s="28" t="s">
        <v>375</v>
      </c>
      <c r="F95" s="28" t="s">
        <v>441</v>
      </c>
      <c r="G95" s="28" t="s">
        <v>442</v>
      </c>
      <c r="H95" s="28" t="s">
        <v>214</v>
      </c>
      <c r="I95" s="28" t="s">
        <v>443</v>
      </c>
      <c r="J95" s="28" t="s">
        <v>40</v>
      </c>
      <c r="K95" s="28" t="s">
        <v>41</v>
      </c>
      <c r="L95" s="28" t="s">
        <v>441</v>
      </c>
      <c r="M95" s="28" t="s">
        <v>444</v>
      </c>
      <c r="N95" s="28">
        <v>5</v>
      </c>
      <c r="O95" s="28">
        <v>5</v>
      </c>
      <c r="P95" s="28">
        <v>0</v>
      </c>
      <c r="Q95" s="28">
        <v>1</v>
      </c>
      <c r="R95" s="28">
        <v>38</v>
      </c>
      <c r="S95" s="28">
        <v>184</v>
      </c>
      <c r="T95" s="28">
        <v>0</v>
      </c>
      <c r="U95" s="28">
        <v>1</v>
      </c>
      <c r="V95" s="28">
        <v>4</v>
      </c>
      <c r="W95" s="28" t="s">
        <v>445</v>
      </c>
      <c r="X95" s="28" t="s">
        <v>445</v>
      </c>
      <c r="Y95" s="28"/>
    </row>
    <row r="96" ht="135" spans="1:25">
      <c r="A96" s="28">
        <f t="shared" si="8"/>
        <v>90</v>
      </c>
      <c r="B96" s="28" t="s">
        <v>32</v>
      </c>
      <c r="C96" s="28" t="s">
        <v>33</v>
      </c>
      <c r="D96" s="28" t="s">
        <v>225</v>
      </c>
      <c r="E96" s="28" t="s">
        <v>375</v>
      </c>
      <c r="F96" s="28" t="s">
        <v>441</v>
      </c>
      <c r="G96" s="28" t="s">
        <v>446</v>
      </c>
      <c r="H96" s="28" t="s">
        <v>214</v>
      </c>
      <c r="I96" s="28" t="s">
        <v>447</v>
      </c>
      <c r="J96" s="28" t="s">
        <v>40</v>
      </c>
      <c r="K96" s="28" t="s">
        <v>41</v>
      </c>
      <c r="L96" s="28" t="s">
        <v>441</v>
      </c>
      <c r="M96" s="28" t="s">
        <v>448</v>
      </c>
      <c r="N96" s="28">
        <v>5</v>
      </c>
      <c r="O96" s="28">
        <v>5</v>
      </c>
      <c r="P96" s="28">
        <v>0</v>
      </c>
      <c r="Q96" s="28">
        <v>1</v>
      </c>
      <c r="R96" s="28">
        <v>20</v>
      </c>
      <c r="S96" s="28">
        <v>85</v>
      </c>
      <c r="T96" s="28">
        <v>0</v>
      </c>
      <c r="U96" s="28">
        <v>2</v>
      </c>
      <c r="V96" s="28">
        <v>4</v>
      </c>
      <c r="W96" s="28" t="s">
        <v>449</v>
      </c>
      <c r="X96" s="28" t="s">
        <v>449</v>
      </c>
      <c r="Y96" s="28"/>
    </row>
    <row r="97" ht="108" spans="1:25">
      <c r="A97" s="28">
        <f t="shared" si="8"/>
        <v>91</v>
      </c>
      <c r="B97" s="28" t="s">
        <v>118</v>
      </c>
      <c r="C97" s="28" t="s">
        <v>373</v>
      </c>
      <c r="D97" s="28" t="s">
        <v>374</v>
      </c>
      <c r="E97" s="28" t="s">
        <v>375</v>
      </c>
      <c r="F97" s="28" t="s">
        <v>450</v>
      </c>
      <c r="G97" s="28" t="s">
        <v>451</v>
      </c>
      <c r="H97" s="28" t="s">
        <v>431</v>
      </c>
      <c r="I97" s="28" t="s">
        <v>450</v>
      </c>
      <c r="J97" s="28" t="s">
        <v>40</v>
      </c>
      <c r="K97" s="28" t="s">
        <v>41</v>
      </c>
      <c r="L97" s="28" t="s">
        <v>450</v>
      </c>
      <c r="M97" s="28" t="s">
        <v>452</v>
      </c>
      <c r="N97" s="28">
        <v>10</v>
      </c>
      <c r="O97" s="28">
        <v>10</v>
      </c>
      <c r="P97" s="28">
        <v>0</v>
      </c>
      <c r="Q97" s="28">
        <v>1</v>
      </c>
      <c r="R97" s="28">
        <v>156</v>
      </c>
      <c r="S97" s="28">
        <v>585</v>
      </c>
      <c r="T97" s="28">
        <v>0</v>
      </c>
      <c r="U97" s="28">
        <v>2</v>
      </c>
      <c r="V97" s="28">
        <v>6</v>
      </c>
      <c r="W97" s="28" t="s">
        <v>453</v>
      </c>
      <c r="X97" s="28" t="s">
        <v>453</v>
      </c>
      <c r="Y97" s="28"/>
    </row>
    <row r="98" ht="121.5" spans="1:25">
      <c r="A98" s="28">
        <f t="shared" si="8"/>
        <v>92</v>
      </c>
      <c r="B98" s="28" t="s">
        <v>32</v>
      </c>
      <c r="C98" s="28" t="s">
        <v>33</v>
      </c>
      <c r="D98" s="28" t="s">
        <v>225</v>
      </c>
      <c r="E98" s="28" t="s">
        <v>375</v>
      </c>
      <c r="F98" s="28" t="s">
        <v>454</v>
      </c>
      <c r="G98" s="28" t="s">
        <v>455</v>
      </c>
      <c r="H98" s="28" t="s">
        <v>56</v>
      </c>
      <c r="I98" s="28" t="s">
        <v>454</v>
      </c>
      <c r="J98" s="28" t="s">
        <v>40</v>
      </c>
      <c r="K98" s="28" t="s">
        <v>41</v>
      </c>
      <c r="L98" s="28" t="s">
        <v>454</v>
      </c>
      <c r="M98" s="28" t="s">
        <v>456</v>
      </c>
      <c r="N98" s="28">
        <v>15</v>
      </c>
      <c r="O98" s="28">
        <v>15</v>
      </c>
      <c r="P98" s="28">
        <v>0</v>
      </c>
      <c r="Q98" s="28">
        <v>1</v>
      </c>
      <c r="R98" s="28">
        <v>50</v>
      </c>
      <c r="S98" s="28">
        <v>180</v>
      </c>
      <c r="T98" s="28">
        <v>0</v>
      </c>
      <c r="U98" s="28">
        <v>3</v>
      </c>
      <c r="V98" s="28">
        <v>10</v>
      </c>
      <c r="W98" s="28" t="s">
        <v>457</v>
      </c>
      <c r="X98" s="28" t="s">
        <v>457</v>
      </c>
      <c r="Y98" s="28"/>
    </row>
    <row r="99" ht="135" spans="1:25">
      <c r="A99" s="28">
        <f t="shared" si="8"/>
        <v>93</v>
      </c>
      <c r="B99" s="28" t="s">
        <v>118</v>
      </c>
      <c r="C99" s="28" t="s">
        <v>373</v>
      </c>
      <c r="D99" s="28" t="s">
        <v>374</v>
      </c>
      <c r="E99" s="28" t="s">
        <v>375</v>
      </c>
      <c r="F99" s="28" t="s">
        <v>454</v>
      </c>
      <c r="G99" s="28" t="s">
        <v>458</v>
      </c>
      <c r="H99" s="28" t="s">
        <v>459</v>
      </c>
      <c r="I99" s="28" t="s">
        <v>460</v>
      </c>
      <c r="J99" s="28" t="s">
        <v>40</v>
      </c>
      <c r="K99" s="28" t="s">
        <v>41</v>
      </c>
      <c r="L99" s="28" t="s">
        <v>454</v>
      </c>
      <c r="M99" s="28" t="s">
        <v>461</v>
      </c>
      <c r="N99" s="28">
        <v>20</v>
      </c>
      <c r="O99" s="28">
        <v>20</v>
      </c>
      <c r="P99" s="28">
        <v>0</v>
      </c>
      <c r="Q99" s="28">
        <v>1</v>
      </c>
      <c r="R99" s="28">
        <v>30</v>
      </c>
      <c r="S99" s="28">
        <v>80</v>
      </c>
      <c r="T99" s="28">
        <v>0</v>
      </c>
      <c r="U99" s="28">
        <v>3</v>
      </c>
      <c r="V99" s="28">
        <v>10</v>
      </c>
      <c r="W99" s="28" t="s">
        <v>462</v>
      </c>
      <c r="X99" s="28" t="s">
        <v>462</v>
      </c>
      <c r="Y99" s="28"/>
    </row>
    <row r="100" ht="108" spans="1:25">
      <c r="A100" s="28">
        <f t="shared" si="8"/>
        <v>94</v>
      </c>
      <c r="B100" s="28" t="s">
        <v>32</v>
      </c>
      <c r="C100" s="28" t="s">
        <v>33</v>
      </c>
      <c r="D100" s="28" t="s">
        <v>225</v>
      </c>
      <c r="E100" s="28" t="s">
        <v>375</v>
      </c>
      <c r="F100" s="28" t="s">
        <v>463</v>
      </c>
      <c r="G100" s="28" t="s">
        <v>464</v>
      </c>
      <c r="H100" s="28" t="s">
        <v>56</v>
      </c>
      <c r="I100" s="28" t="s">
        <v>463</v>
      </c>
      <c r="J100" s="28" t="s">
        <v>40</v>
      </c>
      <c r="K100" s="28" t="s">
        <v>41</v>
      </c>
      <c r="L100" s="28" t="s">
        <v>463</v>
      </c>
      <c r="M100" s="28" t="s">
        <v>465</v>
      </c>
      <c r="N100" s="28">
        <v>5</v>
      </c>
      <c r="O100" s="28">
        <v>5</v>
      </c>
      <c r="P100" s="28">
        <v>0</v>
      </c>
      <c r="Q100" s="28">
        <v>1</v>
      </c>
      <c r="R100" s="28">
        <v>42</v>
      </c>
      <c r="S100" s="28">
        <v>162</v>
      </c>
      <c r="T100" s="28">
        <v>0</v>
      </c>
      <c r="U100" s="28">
        <v>3</v>
      </c>
      <c r="V100" s="28">
        <v>10</v>
      </c>
      <c r="W100" s="28" t="s">
        <v>466</v>
      </c>
      <c r="X100" s="28" t="s">
        <v>466</v>
      </c>
      <c r="Y100" s="28"/>
    </row>
    <row r="101" ht="108" spans="1:25">
      <c r="A101" s="28">
        <f t="shared" si="8"/>
        <v>95</v>
      </c>
      <c r="B101" s="28" t="s">
        <v>32</v>
      </c>
      <c r="C101" s="28" t="s">
        <v>33</v>
      </c>
      <c r="D101" s="28" t="s">
        <v>225</v>
      </c>
      <c r="E101" s="28" t="s">
        <v>375</v>
      </c>
      <c r="F101" s="28" t="s">
        <v>463</v>
      </c>
      <c r="G101" s="28" t="s">
        <v>467</v>
      </c>
      <c r="H101" s="28" t="s">
        <v>56</v>
      </c>
      <c r="I101" s="28" t="s">
        <v>463</v>
      </c>
      <c r="J101" s="28" t="s">
        <v>40</v>
      </c>
      <c r="K101" s="28" t="s">
        <v>41</v>
      </c>
      <c r="L101" s="28" t="s">
        <v>463</v>
      </c>
      <c r="M101" s="28" t="s">
        <v>468</v>
      </c>
      <c r="N101" s="28">
        <v>5</v>
      </c>
      <c r="O101" s="28">
        <v>5</v>
      </c>
      <c r="P101" s="28">
        <v>0</v>
      </c>
      <c r="Q101" s="28">
        <v>1</v>
      </c>
      <c r="R101" s="28">
        <v>65</v>
      </c>
      <c r="S101" s="28">
        <v>256</v>
      </c>
      <c r="T101" s="28">
        <v>0</v>
      </c>
      <c r="U101" s="28">
        <v>7</v>
      </c>
      <c r="V101" s="28">
        <v>31</v>
      </c>
      <c r="W101" s="28" t="s">
        <v>469</v>
      </c>
      <c r="X101" s="28" t="s">
        <v>469</v>
      </c>
      <c r="Y101" s="28"/>
    </row>
    <row r="102" ht="135" spans="1:25">
      <c r="A102" s="28">
        <f t="shared" si="8"/>
        <v>96</v>
      </c>
      <c r="B102" s="28" t="s">
        <v>32</v>
      </c>
      <c r="C102" s="28" t="s">
        <v>33</v>
      </c>
      <c r="D102" s="28" t="s">
        <v>225</v>
      </c>
      <c r="E102" s="28" t="s">
        <v>375</v>
      </c>
      <c r="F102" s="28" t="s">
        <v>470</v>
      </c>
      <c r="G102" s="28" t="s">
        <v>471</v>
      </c>
      <c r="H102" s="28" t="s">
        <v>56</v>
      </c>
      <c r="I102" s="28" t="s">
        <v>470</v>
      </c>
      <c r="J102" s="28" t="s">
        <v>40</v>
      </c>
      <c r="K102" s="28" t="s">
        <v>41</v>
      </c>
      <c r="L102" s="28" t="s">
        <v>470</v>
      </c>
      <c r="M102" s="28" t="s">
        <v>472</v>
      </c>
      <c r="N102" s="28">
        <v>10</v>
      </c>
      <c r="O102" s="28">
        <v>10</v>
      </c>
      <c r="P102" s="28">
        <v>0</v>
      </c>
      <c r="Q102" s="28">
        <v>1</v>
      </c>
      <c r="R102" s="28">
        <v>40</v>
      </c>
      <c r="S102" s="28">
        <v>136</v>
      </c>
      <c r="T102" s="28">
        <v>0</v>
      </c>
      <c r="U102" s="28">
        <v>7</v>
      </c>
      <c r="V102" s="28">
        <v>16</v>
      </c>
      <c r="W102" s="28" t="s">
        <v>473</v>
      </c>
      <c r="X102" s="28" t="s">
        <v>473</v>
      </c>
      <c r="Y102" s="28"/>
    </row>
    <row r="103" ht="148.5" spans="1:25">
      <c r="A103" s="28">
        <f t="shared" ref="A103:A118" si="9">ROW()-6</f>
        <v>97</v>
      </c>
      <c r="B103" s="28" t="s">
        <v>32</v>
      </c>
      <c r="C103" s="28" t="s">
        <v>33</v>
      </c>
      <c r="D103" s="28" t="s">
        <v>225</v>
      </c>
      <c r="E103" s="28" t="s">
        <v>375</v>
      </c>
      <c r="F103" s="28" t="s">
        <v>474</v>
      </c>
      <c r="G103" s="28" t="s">
        <v>475</v>
      </c>
      <c r="H103" s="28" t="s">
        <v>56</v>
      </c>
      <c r="I103" s="28" t="s">
        <v>474</v>
      </c>
      <c r="J103" s="28" t="s">
        <v>40</v>
      </c>
      <c r="K103" s="28" t="s">
        <v>41</v>
      </c>
      <c r="L103" s="28" t="s">
        <v>474</v>
      </c>
      <c r="M103" s="28" t="s">
        <v>476</v>
      </c>
      <c r="N103" s="28">
        <v>20</v>
      </c>
      <c r="O103" s="28">
        <v>20</v>
      </c>
      <c r="P103" s="28">
        <v>0</v>
      </c>
      <c r="Q103" s="28">
        <v>1</v>
      </c>
      <c r="R103" s="28">
        <v>105</v>
      </c>
      <c r="S103" s="28">
        <v>362</v>
      </c>
      <c r="T103" s="28">
        <v>1</v>
      </c>
      <c r="U103" s="28">
        <v>8</v>
      </c>
      <c r="V103" s="28">
        <v>23</v>
      </c>
      <c r="W103" s="28" t="s">
        <v>477</v>
      </c>
      <c r="X103" s="28" t="s">
        <v>477</v>
      </c>
      <c r="Y103" s="28"/>
    </row>
    <row r="104" ht="135" spans="1:25">
      <c r="A104" s="28">
        <f t="shared" si="9"/>
        <v>98</v>
      </c>
      <c r="B104" s="28" t="s">
        <v>118</v>
      </c>
      <c r="C104" s="28" t="s">
        <v>373</v>
      </c>
      <c r="D104" s="28" t="s">
        <v>374</v>
      </c>
      <c r="E104" s="28" t="s">
        <v>375</v>
      </c>
      <c r="F104" s="28" t="s">
        <v>474</v>
      </c>
      <c r="G104" s="28" t="s">
        <v>478</v>
      </c>
      <c r="H104" s="28" t="s">
        <v>431</v>
      </c>
      <c r="I104" s="28" t="s">
        <v>474</v>
      </c>
      <c r="J104" s="28" t="s">
        <v>40</v>
      </c>
      <c r="K104" s="28" t="s">
        <v>41</v>
      </c>
      <c r="L104" s="28" t="s">
        <v>474</v>
      </c>
      <c r="M104" s="28" t="s">
        <v>479</v>
      </c>
      <c r="N104" s="28">
        <v>20</v>
      </c>
      <c r="O104" s="28">
        <v>20</v>
      </c>
      <c r="P104" s="28">
        <v>0</v>
      </c>
      <c r="Q104" s="28">
        <v>1</v>
      </c>
      <c r="R104" s="28">
        <v>27</v>
      </c>
      <c r="S104" s="28">
        <v>103</v>
      </c>
      <c r="T104" s="28">
        <v>1</v>
      </c>
      <c r="U104" s="28">
        <v>3</v>
      </c>
      <c r="V104" s="28">
        <v>10</v>
      </c>
      <c r="W104" s="28" t="s">
        <v>480</v>
      </c>
      <c r="X104" s="28" t="s">
        <v>480</v>
      </c>
      <c r="Y104" s="28"/>
    </row>
    <row r="105" ht="148.5" spans="1:25">
      <c r="A105" s="28">
        <f t="shared" si="9"/>
        <v>99</v>
      </c>
      <c r="B105" s="28" t="s">
        <v>32</v>
      </c>
      <c r="C105" s="28" t="s">
        <v>83</v>
      </c>
      <c r="D105" s="28" t="s">
        <v>225</v>
      </c>
      <c r="E105" s="28" t="s">
        <v>375</v>
      </c>
      <c r="F105" s="28" t="s">
        <v>481</v>
      </c>
      <c r="G105" s="28" t="s">
        <v>482</v>
      </c>
      <c r="H105" s="28" t="s">
        <v>56</v>
      </c>
      <c r="I105" s="28" t="s">
        <v>481</v>
      </c>
      <c r="J105" s="28" t="s">
        <v>40</v>
      </c>
      <c r="K105" s="28" t="s">
        <v>41</v>
      </c>
      <c r="L105" s="28" t="s">
        <v>483</v>
      </c>
      <c r="M105" s="28" t="s">
        <v>484</v>
      </c>
      <c r="N105" s="28">
        <v>20</v>
      </c>
      <c r="O105" s="28">
        <v>20</v>
      </c>
      <c r="P105" s="28">
        <v>0</v>
      </c>
      <c r="Q105" s="28">
        <v>1</v>
      </c>
      <c r="R105" s="28">
        <v>62</v>
      </c>
      <c r="S105" s="28">
        <v>182</v>
      </c>
      <c r="T105" s="28">
        <v>0</v>
      </c>
      <c r="U105" s="28">
        <v>2</v>
      </c>
      <c r="V105" s="28">
        <v>4</v>
      </c>
      <c r="W105" s="28" t="s">
        <v>485</v>
      </c>
      <c r="X105" s="28" t="s">
        <v>485</v>
      </c>
      <c r="Y105" s="28"/>
    </row>
    <row r="106" ht="121.5" spans="1:25">
      <c r="A106" s="28">
        <f t="shared" si="9"/>
        <v>100</v>
      </c>
      <c r="B106" s="28" t="s">
        <v>118</v>
      </c>
      <c r="C106" s="28" t="s">
        <v>373</v>
      </c>
      <c r="D106" s="28" t="s">
        <v>374</v>
      </c>
      <c r="E106" s="28" t="s">
        <v>375</v>
      </c>
      <c r="F106" s="28" t="s">
        <v>481</v>
      </c>
      <c r="G106" s="28" t="s">
        <v>486</v>
      </c>
      <c r="H106" s="28" t="s">
        <v>56</v>
      </c>
      <c r="I106" s="28" t="s">
        <v>481</v>
      </c>
      <c r="J106" s="28" t="s">
        <v>40</v>
      </c>
      <c r="K106" s="28" t="s">
        <v>41</v>
      </c>
      <c r="L106" s="28" t="s">
        <v>483</v>
      </c>
      <c r="M106" s="28" t="s">
        <v>487</v>
      </c>
      <c r="N106" s="28">
        <v>15</v>
      </c>
      <c r="O106" s="28">
        <v>15</v>
      </c>
      <c r="P106" s="28">
        <v>0</v>
      </c>
      <c r="Q106" s="28">
        <v>1</v>
      </c>
      <c r="R106" s="28">
        <v>60</v>
      </c>
      <c r="S106" s="28">
        <v>180</v>
      </c>
      <c r="T106" s="28">
        <v>0</v>
      </c>
      <c r="U106" s="28">
        <v>4</v>
      </c>
      <c r="V106" s="28">
        <v>9</v>
      </c>
      <c r="W106" s="28" t="s">
        <v>488</v>
      </c>
      <c r="X106" s="28" t="s">
        <v>488</v>
      </c>
      <c r="Y106" s="28"/>
    </row>
    <row r="107" ht="108" spans="1:25">
      <c r="A107" s="28">
        <f t="shared" si="9"/>
        <v>101</v>
      </c>
      <c r="B107" s="28" t="s">
        <v>32</v>
      </c>
      <c r="C107" s="28" t="s">
        <v>33</v>
      </c>
      <c r="D107" s="28" t="s">
        <v>225</v>
      </c>
      <c r="E107" s="28" t="s">
        <v>375</v>
      </c>
      <c r="F107" s="28" t="s">
        <v>489</v>
      </c>
      <c r="G107" s="28" t="s">
        <v>490</v>
      </c>
      <c r="H107" s="28" t="s">
        <v>56</v>
      </c>
      <c r="I107" s="28" t="s">
        <v>489</v>
      </c>
      <c r="J107" s="28" t="s">
        <v>40</v>
      </c>
      <c r="K107" s="28" t="s">
        <v>41</v>
      </c>
      <c r="L107" s="28" t="s">
        <v>489</v>
      </c>
      <c r="M107" s="28" t="s">
        <v>491</v>
      </c>
      <c r="N107" s="28">
        <v>5</v>
      </c>
      <c r="O107" s="28">
        <v>5</v>
      </c>
      <c r="P107" s="28">
        <v>0</v>
      </c>
      <c r="Q107" s="28">
        <v>1</v>
      </c>
      <c r="R107" s="28">
        <v>61</v>
      </c>
      <c r="S107" s="28">
        <v>235</v>
      </c>
      <c r="T107" s="28">
        <v>0</v>
      </c>
      <c r="U107" s="28">
        <v>3</v>
      </c>
      <c r="V107" s="28">
        <v>7</v>
      </c>
      <c r="W107" s="28" t="s">
        <v>492</v>
      </c>
      <c r="X107" s="28" t="s">
        <v>492</v>
      </c>
      <c r="Y107" s="28"/>
    </row>
    <row r="108" ht="108" spans="1:25">
      <c r="A108" s="28">
        <f t="shared" si="9"/>
        <v>102</v>
      </c>
      <c r="B108" s="28" t="s">
        <v>32</v>
      </c>
      <c r="C108" s="28" t="s">
        <v>33</v>
      </c>
      <c r="D108" s="28" t="s">
        <v>225</v>
      </c>
      <c r="E108" s="28" t="s">
        <v>375</v>
      </c>
      <c r="F108" s="28" t="s">
        <v>489</v>
      </c>
      <c r="G108" s="28" t="s">
        <v>493</v>
      </c>
      <c r="H108" s="28" t="s">
        <v>56</v>
      </c>
      <c r="I108" s="28" t="s">
        <v>489</v>
      </c>
      <c r="J108" s="28" t="s">
        <v>40</v>
      </c>
      <c r="K108" s="28" t="s">
        <v>41</v>
      </c>
      <c r="L108" s="28" t="s">
        <v>489</v>
      </c>
      <c r="M108" s="28" t="s">
        <v>494</v>
      </c>
      <c r="N108" s="28">
        <v>8</v>
      </c>
      <c r="O108" s="28">
        <v>8</v>
      </c>
      <c r="P108" s="28">
        <v>0</v>
      </c>
      <c r="Q108" s="28">
        <v>1</v>
      </c>
      <c r="R108" s="28">
        <v>67</v>
      </c>
      <c r="S108" s="28">
        <v>279</v>
      </c>
      <c r="T108" s="28">
        <v>0</v>
      </c>
      <c r="U108" s="28">
        <v>5</v>
      </c>
      <c r="V108" s="28">
        <v>12</v>
      </c>
      <c r="W108" s="28" t="s">
        <v>495</v>
      </c>
      <c r="X108" s="28" t="s">
        <v>495</v>
      </c>
      <c r="Y108" s="28"/>
    </row>
    <row r="109" ht="265" customHeight="1" spans="1:25">
      <c r="A109" s="28">
        <f t="shared" si="9"/>
        <v>103</v>
      </c>
      <c r="B109" s="28" t="s">
        <v>118</v>
      </c>
      <c r="C109" s="28" t="s">
        <v>358</v>
      </c>
      <c r="D109" s="28" t="s">
        <v>358</v>
      </c>
      <c r="E109" s="28" t="s">
        <v>375</v>
      </c>
      <c r="F109" s="28" t="s">
        <v>429</v>
      </c>
      <c r="G109" s="28" t="s">
        <v>496</v>
      </c>
      <c r="H109" s="28" t="s">
        <v>56</v>
      </c>
      <c r="I109" s="28" t="s">
        <v>429</v>
      </c>
      <c r="J109" s="28">
        <v>202512</v>
      </c>
      <c r="K109" s="28">
        <v>202612</v>
      </c>
      <c r="L109" s="28" t="s">
        <v>497</v>
      </c>
      <c r="M109" s="28" t="s">
        <v>498</v>
      </c>
      <c r="N109" s="28">
        <v>50</v>
      </c>
      <c r="O109" s="28">
        <v>50</v>
      </c>
      <c r="P109" s="28">
        <v>0</v>
      </c>
      <c r="Q109" s="28">
        <v>1</v>
      </c>
      <c r="R109" s="28">
        <v>661</v>
      </c>
      <c r="S109" s="28">
        <v>2026</v>
      </c>
      <c r="T109" s="28">
        <v>1</v>
      </c>
      <c r="U109" s="28">
        <v>39</v>
      </c>
      <c r="V109" s="28">
        <v>117</v>
      </c>
      <c r="W109" s="28" t="s">
        <v>499</v>
      </c>
      <c r="X109" s="28" t="s">
        <v>500</v>
      </c>
      <c r="Y109" s="28"/>
    </row>
    <row r="110" ht="148.5" spans="1:25">
      <c r="A110" s="28">
        <f t="shared" si="9"/>
        <v>104</v>
      </c>
      <c r="B110" s="28" t="s">
        <v>32</v>
      </c>
      <c r="C110" s="28" t="s">
        <v>33</v>
      </c>
      <c r="D110" s="28" t="s">
        <v>34</v>
      </c>
      <c r="E110" s="28" t="s">
        <v>501</v>
      </c>
      <c r="F110" s="28" t="s">
        <v>502</v>
      </c>
      <c r="G110" s="28" t="s">
        <v>503</v>
      </c>
      <c r="H110" s="28" t="s">
        <v>214</v>
      </c>
      <c r="I110" s="28" t="s">
        <v>502</v>
      </c>
      <c r="J110" s="28" t="s">
        <v>40</v>
      </c>
      <c r="K110" s="28" t="s">
        <v>41</v>
      </c>
      <c r="L110" s="28" t="s">
        <v>501</v>
      </c>
      <c r="M110" s="28" t="s">
        <v>504</v>
      </c>
      <c r="N110" s="28">
        <v>21</v>
      </c>
      <c r="O110" s="28">
        <v>21</v>
      </c>
      <c r="P110" s="28">
        <v>0</v>
      </c>
      <c r="Q110" s="28">
        <v>1</v>
      </c>
      <c r="R110" s="28">
        <v>67</v>
      </c>
      <c r="S110" s="28">
        <v>267</v>
      </c>
      <c r="T110" s="28">
        <v>1</v>
      </c>
      <c r="U110" s="28">
        <v>12</v>
      </c>
      <c r="V110" s="28">
        <v>37</v>
      </c>
      <c r="W110" s="28" t="s">
        <v>505</v>
      </c>
      <c r="X110" s="28" t="s">
        <v>505</v>
      </c>
      <c r="Y110" s="28"/>
    </row>
    <row r="111" ht="135" spans="1:25">
      <c r="A111" s="28">
        <f t="shared" si="9"/>
        <v>105</v>
      </c>
      <c r="B111" s="28" t="s">
        <v>506</v>
      </c>
      <c r="C111" s="28" t="s">
        <v>373</v>
      </c>
      <c r="D111" s="28" t="s">
        <v>374</v>
      </c>
      <c r="E111" s="28" t="s">
        <v>501</v>
      </c>
      <c r="F111" s="28" t="s">
        <v>502</v>
      </c>
      <c r="G111" s="28" t="s">
        <v>507</v>
      </c>
      <c r="H111" s="28" t="s">
        <v>56</v>
      </c>
      <c r="I111" s="28" t="s">
        <v>502</v>
      </c>
      <c r="J111" s="28" t="s">
        <v>40</v>
      </c>
      <c r="K111" s="28" t="s">
        <v>41</v>
      </c>
      <c r="L111" s="28" t="s">
        <v>501</v>
      </c>
      <c r="M111" s="28" t="s">
        <v>508</v>
      </c>
      <c r="N111" s="28">
        <v>24</v>
      </c>
      <c r="O111" s="28">
        <v>24</v>
      </c>
      <c r="P111" s="28">
        <v>0</v>
      </c>
      <c r="Q111" s="28">
        <v>1</v>
      </c>
      <c r="R111" s="28">
        <v>40</v>
      </c>
      <c r="S111" s="28">
        <v>149</v>
      </c>
      <c r="T111" s="28">
        <v>1</v>
      </c>
      <c r="U111" s="28">
        <v>9</v>
      </c>
      <c r="V111" s="28">
        <v>30</v>
      </c>
      <c r="W111" s="28" t="s">
        <v>509</v>
      </c>
      <c r="X111" s="28" t="s">
        <v>509</v>
      </c>
      <c r="Y111" s="28"/>
    </row>
    <row r="112" ht="189" spans="1:25">
      <c r="A112" s="28">
        <f t="shared" si="9"/>
        <v>106</v>
      </c>
      <c r="B112" s="28" t="s">
        <v>32</v>
      </c>
      <c r="C112" s="28" t="s">
        <v>33</v>
      </c>
      <c r="D112" s="28" t="s">
        <v>34</v>
      </c>
      <c r="E112" s="28" t="s">
        <v>501</v>
      </c>
      <c r="F112" s="28" t="s">
        <v>510</v>
      </c>
      <c r="G112" s="28" t="s">
        <v>511</v>
      </c>
      <c r="H112" s="28" t="s">
        <v>56</v>
      </c>
      <c r="I112" s="28" t="s">
        <v>510</v>
      </c>
      <c r="J112" s="28" t="s">
        <v>40</v>
      </c>
      <c r="K112" s="28" t="s">
        <v>41</v>
      </c>
      <c r="L112" s="28" t="s">
        <v>501</v>
      </c>
      <c r="M112" s="28" t="s">
        <v>512</v>
      </c>
      <c r="N112" s="28">
        <v>15</v>
      </c>
      <c r="O112" s="28">
        <v>15</v>
      </c>
      <c r="P112" s="28">
        <v>0</v>
      </c>
      <c r="Q112" s="28">
        <v>1</v>
      </c>
      <c r="R112" s="28">
        <v>427</v>
      </c>
      <c r="S112" s="28">
        <v>1574</v>
      </c>
      <c r="T112" s="28">
        <v>0</v>
      </c>
      <c r="U112" s="28">
        <v>65</v>
      </c>
      <c r="V112" s="28">
        <v>121</v>
      </c>
      <c r="W112" s="28" t="s">
        <v>513</v>
      </c>
      <c r="X112" s="28" t="s">
        <v>513</v>
      </c>
      <c r="Y112" s="28"/>
    </row>
    <row r="113" ht="189" spans="1:25">
      <c r="A113" s="28">
        <f t="shared" si="9"/>
        <v>107</v>
      </c>
      <c r="B113" s="28" t="s">
        <v>32</v>
      </c>
      <c r="C113" s="28" t="s">
        <v>33</v>
      </c>
      <c r="D113" s="28" t="s">
        <v>34</v>
      </c>
      <c r="E113" s="28" t="s">
        <v>501</v>
      </c>
      <c r="F113" s="28" t="s">
        <v>510</v>
      </c>
      <c r="G113" s="28" t="s">
        <v>514</v>
      </c>
      <c r="H113" s="28" t="s">
        <v>214</v>
      </c>
      <c r="I113" s="28" t="s">
        <v>510</v>
      </c>
      <c r="J113" s="28" t="s">
        <v>40</v>
      </c>
      <c r="K113" s="28" t="s">
        <v>41</v>
      </c>
      <c r="L113" s="28" t="s">
        <v>501</v>
      </c>
      <c r="M113" s="28" t="s">
        <v>515</v>
      </c>
      <c r="N113" s="28">
        <v>20</v>
      </c>
      <c r="O113" s="28">
        <v>20</v>
      </c>
      <c r="P113" s="28">
        <v>0</v>
      </c>
      <c r="Q113" s="28">
        <v>1</v>
      </c>
      <c r="R113" s="28">
        <v>589</v>
      </c>
      <c r="S113" s="28">
        <v>1931</v>
      </c>
      <c r="T113" s="28">
        <v>0</v>
      </c>
      <c r="U113" s="28">
        <v>76</v>
      </c>
      <c r="V113" s="28">
        <v>182</v>
      </c>
      <c r="W113" s="28" t="s">
        <v>516</v>
      </c>
      <c r="X113" s="28" t="s">
        <v>517</v>
      </c>
      <c r="Y113" s="28"/>
    </row>
    <row r="114" ht="189" spans="1:25">
      <c r="A114" s="28">
        <f t="shared" si="9"/>
        <v>108</v>
      </c>
      <c r="B114" s="28" t="s">
        <v>32</v>
      </c>
      <c r="C114" s="28" t="s">
        <v>33</v>
      </c>
      <c r="D114" s="28" t="s">
        <v>518</v>
      </c>
      <c r="E114" s="28" t="s">
        <v>501</v>
      </c>
      <c r="F114" s="28" t="s">
        <v>519</v>
      </c>
      <c r="G114" s="28" t="s">
        <v>520</v>
      </c>
      <c r="H114" s="28" t="s">
        <v>56</v>
      </c>
      <c r="I114" s="28" t="s">
        <v>519</v>
      </c>
      <c r="J114" s="28" t="s">
        <v>40</v>
      </c>
      <c r="K114" s="28" t="s">
        <v>41</v>
      </c>
      <c r="L114" s="28" t="s">
        <v>501</v>
      </c>
      <c r="M114" s="28" t="s">
        <v>521</v>
      </c>
      <c r="N114" s="28">
        <v>10</v>
      </c>
      <c r="O114" s="28">
        <v>10</v>
      </c>
      <c r="P114" s="28">
        <v>0</v>
      </c>
      <c r="Q114" s="28">
        <v>1</v>
      </c>
      <c r="R114" s="28">
        <v>18</v>
      </c>
      <c r="S114" s="28">
        <v>42</v>
      </c>
      <c r="T114" s="28">
        <v>0</v>
      </c>
      <c r="U114" s="28">
        <v>2</v>
      </c>
      <c r="V114" s="28">
        <v>4</v>
      </c>
      <c r="W114" s="28" t="s">
        <v>522</v>
      </c>
      <c r="X114" s="28" t="s">
        <v>522</v>
      </c>
      <c r="Y114" s="28"/>
    </row>
    <row r="115" ht="175.5" spans="1:25">
      <c r="A115" s="28">
        <f t="shared" si="9"/>
        <v>109</v>
      </c>
      <c r="B115" s="28" t="s">
        <v>32</v>
      </c>
      <c r="C115" s="28" t="s">
        <v>33</v>
      </c>
      <c r="D115" s="28" t="s">
        <v>518</v>
      </c>
      <c r="E115" s="28" t="s">
        <v>501</v>
      </c>
      <c r="F115" s="28" t="s">
        <v>519</v>
      </c>
      <c r="G115" s="28" t="s">
        <v>523</v>
      </c>
      <c r="H115" s="28" t="s">
        <v>56</v>
      </c>
      <c r="I115" s="28" t="s">
        <v>519</v>
      </c>
      <c r="J115" s="28" t="s">
        <v>40</v>
      </c>
      <c r="K115" s="28" t="s">
        <v>41</v>
      </c>
      <c r="L115" s="28" t="s">
        <v>501</v>
      </c>
      <c r="M115" s="28" t="s">
        <v>524</v>
      </c>
      <c r="N115" s="28">
        <v>20</v>
      </c>
      <c r="O115" s="28">
        <v>20</v>
      </c>
      <c r="P115" s="28">
        <v>0</v>
      </c>
      <c r="Q115" s="28">
        <v>1</v>
      </c>
      <c r="R115" s="28">
        <v>25</v>
      </c>
      <c r="S115" s="28">
        <v>58</v>
      </c>
      <c r="T115" s="28">
        <v>0</v>
      </c>
      <c r="U115" s="28">
        <v>4</v>
      </c>
      <c r="V115" s="28">
        <v>7</v>
      </c>
      <c r="W115" s="28" t="s">
        <v>525</v>
      </c>
      <c r="X115" s="28" t="s">
        <v>525</v>
      </c>
      <c r="Y115" s="28"/>
    </row>
    <row r="116" ht="162" spans="1:25">
      <c r="A116" s="28">
        <f t="shared" si="9"/>
        <v>110</v>
      </c>
      <c r="B116" s="28" t="s">
        <v>32</v>
      </c>
      <c r="C116" s="28" t="s">
        <v>33</v>
      </c>
      <c r="D116" s="28" t="s">
        <v>34</v>
      </c>
      <c r="E116" s="28" t="s">
        <v>501</v>
      </c>
      <c r="F116" s="28" t="s">
        <v>526</v>
      </c>
      <c r="G116" s="28" t="s">
        <v>527</v>
      </c>
      <c r="H116" s="28" t="s">
        <v>214</v>
      </c>
      <c r="I116" s="28" t="s">
        <v>528</v>
      </c>
      <c r="J116" s="28" t="s">
        <v>40</v>
      </c>
      <c r="K116" s="28" t="s">
        <v>41</v>
      </c>
      <c r="L116" s="28" t="s">
        <v>501</v>
      </c>
      <c r="M116" s="28" t="s">
        <v>529</v>
      </c>
      <c r="N116" s="28">
        <v>18</v>
      </c>
      <c r="O116" s="28">
        <v>18</v>
      </c>
      <c r="P116" s="28">
        <v>0</v>
      </c>
      <c r="Q116" s="28">
        <v>1</v>
      </c>
      <c r="R116" s="28">
        <v>20</v>
      </c>
      <c r="S116" s="28">
        <v>48</v>
      </c>
      <c r="T116" s="28">
        <v>0</v>
      </c>
      <c r="U116" s="28">
        <v>4</v>
      </c>
      <c r="V116" s="28">
        <v>12</v>
      </c>
      <c r="W116" s="28" t="s">
        <v>530</v>
      </c>
      <c r="X116" s="28" t="s">
        <v>531</v>
      </c>
      <c r="Y116" s="28"/>
    </row>
    <row r="117" ht="162" spans="1:25">
      <c r="A117" s="28">
        <f t="shared" si="9"/>
        <v>111</v>
      </c>
      <c r="B117" s="28" t="s">
        <v>32</v>
      </c>
      <c r="C117" s="28" t="s">
        <v>33</v>
      </c>
      <c r="D117" s="28" t="s">
        <v>518</v>
      </c>
      <c r="E117" s="28" t="s">
        <v>501</v>
      </c>
      <c r="F117" s="28" t="s">
        <v>526</v>
      </c>
      <c r="G117" s="28" t="s">
        <v>532</v>
      </c>
      <c r="H117" s="28" t="s">
        <v>214</v>
      </c>
      <c r="I117" s="28" t="s">
        <v>528</v>
      </c>
      <c r="J117" s="28" t="s">
        <v>40</v>
      </c>
      <c r="K117" s="28" t="s">
        <v>41</v>
      </c>
      <c r="L117" s="28" t="s">
        <v>533</v>
      </c>
      <c r="M117" s="28" t="s">
        <v>534</v>
      </c>
      <c r="N117" s="28">
        <v>20</v>
      </c>
      <c r="O117" s="28">
        <v>20</v>
      </c>
      <c r="P117" s="28">
        <v>0</v>
      </c>
      <c r="Q117" s="28">
        <v>1</v>
      </c>
      <c r="R117" s="28">
        <v>25</v>
      </c>
      <c r="S117" s="28">
        <v>60</v>
      </c>
      <c r="T117" s="28">
        <v>0</v>
      </c>
      <c r="U117" s="28">
        <v>5</v>
      </c>
      <c r="V117" s="28">
        <v>15</v>
      </c>
      <c r="W117" s="28" t="s">
        <v>535</v>
      </c>
      <c r="X117" s="28" t="s">
        <v>535</v>
      </c>
      <c r="Y117" s="28"/>
    </row>
    <row r="118" ht="108" spans="1:25">
      <c r="A118" s="28">
        <f t="shared" si="9"/>
        <v>112</v>
      </c>
      <c r="B118" s="28" t="s">
        <v>32</v>
      </c>
      <c r="C118" s="28" t="s">
        <v>33</v>
      </c>
      <c r="D118" s="28" t="s">
        <v>518</v>
      </c>
      <c r="E118" s="28" t="s">
        <v>501</v>
      </c>
      <c r="F118" s="28" t="s">
        <v>536</v>
      </c>
      <c r="G118" s="28" t="s">
        <v>537</v>
      </c>
      <c r="H118" s="28" t="s">
        <v>56</v>
      </c>
      <c r="I118" s="28" t="s">
        <v>536</v>
      </c>
      <c r="J118" s="28" t="s">
        <v>40</v>
      </c>
      <c r="K118" s="28" t="s">
        <v>41</v>
      </c>
      <c r="L118" s="28" t="s">
        <v>501</v>
      </c>
      <c r="M118" s="28" t="s">
        <v>538</v>
      </c>
      <c r="N118" s="28">
        <v>10</v>
      </c>
      <c r="O118" s="28">
        <v>10</v>
      </c>
      <c r="P118" s="28">
        <v>0</v>
      </c>
      <c r="Q118" s="28">
        <v>1</v>
      </c>
      <c r="R118" s="28">
        <v>55</v>
      </c>
      <c r="S118" s="28">
        <v>161</v>
      </c>
      <c r="T118" s="28">
        <v>0</v>
      </c>
      <c r="U118" s="28">
        <v>8</v>
      </c>
      <c r="V118" s="28">
        <v>16</v>
      </c>
      <c r="W118" s="28" t="s">
        <v>539</v>
      </c>
      <c r="X118" s="28" t="s">
        <v>540</v>
      </c>
      <c r="Y118" s="28"/>
    </row>
    <row r="119" ht="108" spans="1:25">
      <c r="A119" s="28">
        <f t="shared" ref="A119:A173" si="10">ROW()-6</f>
        <v>113</v>
      </c>
      <c r="B119" s="28" t="s">
        <v>32</v>
      </c>
      <c r="C119" s="28" t="s">
        <v>33</v>
      </c>
      <c r="D119" s="28" t="s">
        <v>518</v>
      </c>
      <c r="E119" s="28" t="s">
        <v>501</v>
      </c>
      <c r="F119" s="28" t="s">
        <v>536</v>
      </c>
      <c r="G119" s="28" t="s">
        <v>541</v>
      </c>
      <c r="H119" s="28" t="s">
        <v>56</v>
      </c>
      <c r="I119" s="28" t="s">
        <v>536</v>
      </c>
      <c r="J119" s="28" t="s">
        <v>40</v>
      </c>
      <c r="K119" s="28" t="s">
        <v>41</v>
      </c>
      <c r="L119" s="28" t="s">
        <v>501</v>
      </c>
      <c r="M119" s="28" t="s">
        <v>542</v>
      </c>
      <c r="N119" s="28">
        <v>20</v>
      </c>
      <c r="O119" s="28">
        <v>20</v>
      </c>
      <c r="P119" s="28">
        <v>0</v>
      </c>
      <c r="Q119" s="28">
        <v>1</v>
      </c>
      <c r="R119" s="28">
        <v>55</v>
      </c>
      <c r="S119" s="28">
        <v>161</v>
      </c>
      <c r="T119" s="28">
        <v>0</v>
      </c>
      <c r="U119" s="28">
        <v>8</v>
      </c>
      <c r="V119" s="28">
        <v>22</v>
      </c>
      <c r="W119" s="28" t="s">
        <v>543</v>
      </c>
      <c r="X119" s="28" t="s">
        <v>543</v>
      </c>
      <c r="Y119" s="28"/>
    </row>
    <row r="120" ht="175.5" spans="1:25">
      <c r="A120" s="28">
        <f t="shared" si="10"/>
        <v>114</v>
      </c>
      <c r="B120" s="28" t="s">
        <v>32</v>
      </c>
      <c r="C120" s="28" t="s">
        <v>33</v>
      </c>
      <c r="D120" s="28" t="s">
        <v>34</v>
      </c>
      <c r="E120" s="28" t="s">
        <v>544</v>
      </c>
      <c r="F120" s="28" t="s">
        <v>545</v>
      </c>
      <c r="G120" s="28" t="s">
        <v>546</v>
      </c>
      <c r="H120" s="28" t="s">
        <v>56</v>
      </c>
      <c r="I120" s="28" t="s">
        <v>547</v>
      </c>
      <c r="J120" s="28" t="s">
        <v>40</v>
      </c>
      <c r="K120" s="28" t="s">
        <v>41</v>
      </c>
      <c r="L120" s="28" t="s">
        <v>501</v>
      </c>
      <c r="M120" s="28" t="s">
        <v>548</v>
      </c>
      <c r="N120" s="28">
        <v>20</v>
      </c>
      <c r="O120" s="28">
        <v>20</v>
      </c>
      <c r="P120" s="28">
        <v>0</v>
      </c>
      <c r="Q120" s="28">
        <v>1</v>
      </c>
      <c r="R120" s="28">
        <v>128</v>
      </c>
      <c r="S120" s="28">
        <v>320</v>
      </c>
      <c r="T120" s="28">
        <v>1</v>
      </c>
      <c r="U120" s="28">
        <v>26</v>
      </c>
      <c r="V120" s="28">
        <v>65</v>
      </c>
      <c r="W120" s="28" t="s">
        <v>549</v>
      </c>
      <c r="X120" s="28" t="s">
        <v>549</v>
      </c>
      <c r="Y120" s="28"/>
    </row>
    <row r="121" ht="175.5" spans="1:25">
      <c r="A121" s="28">
        <f t="shared" si="10"/>
        <v>115</v>
      </c>
      <c r="B121" s="28" t="s">
        <v>32</v>
      </c>
      <c r="C121" s="28" t="s">
        <v>33</v>
      </c>
      <c r="D121" s="28" t="s">
        <v>550</v>
      </c>
      <c r="E121" s="28" t="s">
        <v>544</v>
      </c>
      <c r="F121" s="28" t="s">
        <v>545</v>
      </c>
      <c r="G121" s="28" t="s">
        <v>551</v>
      </c>
      <c r="H121" s="28" t="s">
        <v>56</v>
      </c>
      <c r="I121" s="28" t="s">
        <v>547</v>
      </c>
      <c r="J121" s="28" t="s">
        <v>40</v>
      </c>
      <c r="K121" s="28" t="s">
        <v>41</v>
      </c>
      <c r="L121" s="28" t="s">
        <v>501</v>
      </c>
      <c r="M121" s="28" t="s">
        <v>552</v>
      </c>
      <c r="N121" s="28">
        <v>20</v>
      </c>
      <c r="O121" s="28">
        <v>20</v>
      </c>
      <c r="P121" s="28">
        <v>0</v>
      </c>
      <c r="Q121" s="28">
        <v>1</v>
      </c>
      <c r="R121" s="28">
        <v>128</v>
      </c>
      <c r="S121" s="28">
        <v>320</v>
      </c>
      <c r="T121" s="28">
        <v>1</v>
      </c>
      <c r="U121" s="28">
        <v>26</v>
      </c>
      <c r="V121" s="28">
        <v>65</v>
      </c>
      <c r="W121" s="28" t="s">
        <v>553</v>
      </c>
      <c r="X121" s="28" t="s">
        <v>553</v>
      </c>
      <c r="Y121" s="28"/>
    </row>
    <row r="122" ht="135" spans="1:25">
      <c r="A122" s="28">
        <f t="shared" si="10"/>
        <v>116</v>
      </c>
      <c r="B122" s="28" t="s">
        <v>506</v>
      </c>
      <c r="C122" s="28" t="s">
        <v>373</v>
      </c>
      <c r="D122" s="28" t="s">
        <v>554</v>
      </c>
      <c r="E122" s="28" t="s">
        <v>501</v>
      </c>
      <c r="F122" s="28" t="s">
        <v>555</v>
      </c>
      <c r="G122" s="28" t="s">
        <v>556</v>
      </c>
      <c r="H122" s="28" t="s">
        <v>56</v>
      </c>
      <c r="I122" s="28" t="s">
        <v>555</v>
      </c>
      <c r="J122" s="28" t="s">
        <v>40</v>
      </c>
      <c r="K122" s="28" t="s">
        <v>41</v>
      </c>
      <c r="L122" s="28" t="s">
        <v>555</v>
      </c>
      <c r="M122" s="28" t="s">
        <v>557</v>
      </c>
      <c r="N122" s="28">
        <v>50</v>
      </c>
      <c r="O122" s="28">
        <v>50</v>
      </c>
      <c r="P122" s="28">
        <v>0</v>
      </c>
      <c r="Q122" s="28">
        <v>1</v>
      </c>
      <c r="R122" s="28">
        <v>517</v>
      </c>
      <c r="S122" s="28">
        <v>1496</v>
      </c>
      <c r="T122" s="28">
        <v>0</v>
      </c>
      <c r="U122" s="28">
        <v>117</v>
      </c>
      <c r="V122" s="28">
        <v>265</v>
      </c>
      <c r="W122" s="28" t="s">
        <v>558</v>
      </c>
      <c r="X122" s="28" t="s">
        <v>558</v>
      </c>
      <c r="Y122" s="28"/>
    </row>
    <row r="123" ht="81" spans="1:25">
      <c r="A123" s="28">
        <f t="shared" si="10"/>
        <v>117</v>
      </c>
      <c r="B123" s="28" t="s">
        <v>506</v>
      </c>
      <c r="C123" s="28" t="s">
        <v>373</v>
      </c>
      <c r="D123" s="28" t="s">
        <v>374</v>
      </c>
      <c r="E123" s="28" t="s">
        <v>501</v>
      </c>
      <c r="F123" s="28" t="s">
        <v>555</v>
      </c>
      <c r="G123" s="28" t="s">
        <v>559</v>
      </c>
      <c r="H123" s="28" t="s">
        <v>56</v>
      </c>
      <c r="I123" s="28" t="s">
        <v>555</v>
      </c>
      <c r="J123" s="28" t="s">
        <v>40</v>
      </c>
      <c r="K123" s="28" t="s">
        <v>41</v>
      </c>
      <c r="L123" s="28" t="s">
        <v>501</v>
      </c>
      <c r="M123" s="28" t="s">
        <v>560</v>
      </c>
      <c r="N123" s="28">
        <v>40</v>
      </c>
      <c r="O123" s="28">
        <v>40</v>
      </c>
      <c r="P123" s="28">
        <v>0</v>
      </c>
      <c r="Q123" s="28">
        <v>1</v>
      </c>
      <c r="R123" s="28">
        <v>360</v>
      </c>
      <c r="S123" s="28">
        <v>1360</v>
      </c>
      <c r="T123" s="28">
        <v>0</v>
      </c>
      <c r="U123" s="28">
        <v>28</v>
      </c>
      <c r="V123" s="28">
        <v>70</v>
      </c>
      <c r="W123" s="28" t="s">
        <v>561</v>
      </c>
      <c r="X123" s="28" t="s">
        <v>561</v>
      </c>
      <c r="Y123" s="28"/>
    </row>
    <row r="124" ht="148.5" spans="1:25">
      <c r="A124" s="28">
        <f t="shared" si="10"/>
        <v>118</v>
      </c>
      <c r="B124" s="28" t="s">
        <v>506</v>
      </c>
      <c r="C124" s="28" t="s">
        <v>373</v>
      </c>
      <c r="D124" s="28" t="s">
        <v>374</v>
      </c>
      <c r="E124" s="28" t="s">
        <v>501</v>
      </c>
      <c r="F124" s="28" t="s">
        <v>562</v>
      </c>
      <c r="G124" s="28" t="s">
        <v>563</v>
      </c>
      <c r="H124" s="28" t="s">
        <v>56</v>
      </c>
      <c r="I124" s="28" t="s">
        <v>562</v>
      </c>
      <c r="J124" s="28" t="s">
        <v>40</v>
      </c>
      <c r="K124" s="28" t="s">
        <v>41</v>
      </c>
      <c r="L124" s="28" t="s">
        <v>501</v>
      </c>
      <c r="M124" s="28" t="s">
        <v>564</v>
      </c>
      <c r="N124" s="28">
        <v>12</v>
      </c>
      <c r="O124" s="28">
        <v>12</v>
      </c>
      <c r="P124" s="28">
        <v>0</v>
      </c>
      <c r="Q124" s="28">
        <v>1</v>
      </c>
      <c r="R124" s="28">
        <v>20</v>
      </c>
      <c r="S124" s="28">
        <v>38</v>
      </c>
      <c r="T124" s="28">
        <v>0</v>
      </c>
      <c r="U124" s="28">
        <v>4</v>
      </c>
      <c r="V124" s="28">
        <v>10</v>
      </c>
      <c r="W124" s="28" t="s">
        <v>565</v>
      </c>
      <c r="X124" s="28" t="s">
        <v>566</v>
      </c>
      <c r="Y124" s="28"/>
    </row>
    <row r="125" ht="54" spans="1:25">
      <c r="A125" s="28">
        <f t="shared" si="10"/>
        <v>119</v>
      </c>
      <c r="B125" s="28" t="s">
        <v>32</v>
      </c>
      <c r="C125" s="28" t="s">
        <v>33</v>
      </c>
      <c r="D125" s="28" t="s">
        <v>518</v>
      </c>
      <c r="E125" s="28" t="s">
        <v>501</v>
      </c>
      <c r="F125" s="28" t="s">
        <v>562</v>
      </c>
      <c r="G125" s="28" t="s">
        <v>567</v>
      </c>
      <c r="H125" s="28" t="s">
        <v>56</v>
      </c>
      <c r="I125" s="28" t="s">
        <v>562</v>
      </c>
      <c r="J125" s="28" t="s">
        <v>40</v>
      </c>
      <c r="K125" s="28" t="s">
        <v>41</v>
      </c>
      <c r="L125" s="28" t="s">
        <v>501</v>
      </c>
      <c r="M125" s="28" t="s">
        <v>568</v>
      </c>
      <c r="N125" s="28">
        <v>20</v>
      </c>
      <c r="O125" s="28">
        <v>20</v>
      </c>
      <c r="P125" s="28">
        <v>0</v>
      </c>
      <c r="Q125" s="28">
        <v>1</v>
      </c>
      <c r="R125" s="28">
        <v>21</v>
      </c>
      <c r="S125" s="28">
        <v>42</v>
      </c>
      <c r="T125" s="28">
        <v>0</v>
      </c>
      <c r="U125" s="28">
        <v>3</v>
      </c>
      <c r="V125" s="28">
        <v>8</v>
      </c>
      <c r="W125" s="28" t="s">
        <v>569</v>
      </c>
      <c r="X125" s="28" t="s">
        <v>570</v>
      </c>
      <c r="Y125" s="28"/>
    </row>
    <row r="126" ht="175.5" spans="1:25">
      <c r="A126" s="28">
        <f t="shared" si="10"/>
        <v>120</v>
      </c>
      <c r="B126" s="28" t="s">
        <v>32</v>
      </c>
      <c r="C126" s="28" t="s">
        <v>33</v>
      </c>
      <c r="D126" s="28" t="s">
        <v>34</v>
      </c>
      <c r="E126" s="28" t="s">
        <v>501</v>
      </c>
      <c r="F126" s="28" t="s">
        <v>571</v>
      </c>
      <c r="G126" s="28" t="s">
        <v>572</v>
      </c>
      <c r="H126" s="28" t="s">
        <v>56</v>
      </c>
      <c r="I126" s="28" t="s">
        <v>571</v>
      </c>
      <c r="J126" s="28" t="s">
        <v>40</v>
      </c>
      <c r="K126" s="28" t="s">
        <v>41</v>
      </c>
      <c r="L126" s="28" t="s">
        <v>571</v>
      </c>
      <c r="M126" s="28" t="s">
        <v>573</v>
      </c>
      <c r="N126" s="28">
        <v>5</v>
      </c>
      <c r="O126" s="28">
        <v>5</v>
      </c>
      <c r="P126" s="28">
        <v>0</v>
      </c>
      <c r="Q126" s="28">
        <v>1</v>
      </c>
      <c r="R126" s="28">
        <v>155</v>
      </c>
      <c r="S126" s="28">
        <v>457</v>
      </c>
      <c r="T126" s="28">
        <v>1</v>
      </c>
      <c r="U126" s="28">
        <v>18</v>
      </c>
      <c r="V126" s="28">
        <v>47</v>
      </c>
      <c r="W126" s="28" t="s">
        <v>574</v>
      </c>
      <c r="X126" s="28" t="s">
        <v>574</v>
      </c>
      <c r="Y126" s="28"/>
    </row>
    <row r="127" ht="175.5" spans="1:25">
      <c r="A127" s="28">
        <f t="shared" si="10"/>
        <v>121</v>
      </c>
      <c r="B127" s="28" t="s">
        <v>32</v>
      </c>
      <c r="C127" s="28" t="s">
        <v>33</v>
      </c>
      <c r="D127" s="28" t="s">
        <v>34</v>
      </c>
      <c r="E127" s="28" t="s">
        <v>501</v>
      </c>
      <c r="F127" s="28" t="s">
        <v>571</v>
      </c>
      <c r="G127" s="28" t="s">
        <v>575</v>
      </c>
      <c r="H127" s="28" t="s">
        <v>56</v>
      </c>
      <c r="I127" s="28" t="s">
        <v>571</v>
      </c>
      <c r="J127" s="28" t="s">
        <v>40</v>
      </c>
      <c r="K127" s="28" t="s">
        <v>41</v>
      </c>
      <c r="L127" s="28" t="s">
        <v>571</v>
      </c>
      <c r="M127" s="28" t="s">
        <v>576</v>
      </c>
      <c r="N127" s="28">
        <v>5</v>
      </c>
      <c r="O127" s="28">
        <v>5</v>
      </c>
      <c r="P127" s="28">
        <v>0</v>
      </c>
      <c r="Q127" s="28">
        <v>1</v>
      </c>
      <c r="R127" s="28">
        <v>503</v>
      </c>
      <c r="S127" s="28">
        <v>1978</v>
      </c>
      <c r="T127" s="28">
        <v>1</v>
      </c>
      <c r="U127" s="28">
        <v>49</v>
      </c>
      <c r="V127" s="28">
        <v>164</v>
      </c>
      <c r="W127" s="28" t="s">
        <v>577</v>
      </c>
      <c r="X127" s="28" t="s">
        <v>577</v>
      </c>
      <c r="Y127" s="28"/>
    </row>
    <row r="128" ht="148.5" spans="1:25">
      <c r="A128" s="28">
        <f t="shared" si="10"/>
        <v>122</v>
      </c>
      <c r="B128" s="28" t="s">
        <v>506</v>
      </c>
      <c r="C128" s="28" t="s">
        <v>373</v>
      </c>
      <c r="D128" s="28" t="s">
        <v>374</v>
      </c>
      <c r="E128" s="28" t="s">
        <v>501</v>
      </c>
      <c r="F128" s="28" t="s">
        <v>571</v>
      </c>
      <c r="G128" s="28" t="s">
        <v>578</v>
      </c>
      <c r="H128" s="28" t="s">
        <v>56</v>
      </c>
      <c r="I128" s="28" t="s">
        <v>571</v>
      </c>
      <c r="J128" s="28" t="s">
        <v>40</v>
      </c>
      <c r="K128" s="28" t="s">
        <v>41</v>
      </c>
      <c r="L128" s="28" t="s">
        <v>571</v>
      </c>
      <c r="M128" s="28" t="s">
        <v>579</v>
      </c>
      <c r="N128" s="28">
        <v>20</v>
      </c>
      <c r="O128" s="28">
        <v>20</v>
      </c>
      <c r="P128" s="28">
        <v>0</v>
      </c>
      <c r="Q128" s="28">
        <v>1</v>
      </c>
      <c r="R128" s="28">
        <v>205</v>
      </c>
      <c r="S128" s="28">
        <v>857</v>
      </c>
      <c r="T128" s="28">
        <v>0</v>
      </c>
      <c r="U128" s="28">
        <v>23</v>
      </c>
      <c r="V128" s="28">
        <v>89</v>
      </c>
      <c r="W128" s="28" t="s">
        <v>580</v>
      </c>
      <c r="X128" s="28" t="s">
        <v>580</v>
      </c>
      <c r="Y128" s="28"/>
    </row>
    <row r="129" ht="67.5" spans="1:25">
      <c r="A129" s="28">
        <f t="shared" si="10"/>
        <v>123</v>
      </c>
      <c r="B129" s="28" t="s">
        <v>32</v>
      </c>
      <c r="C129" s="28" t="s">
        <v>33</v>
      </c>
      <c r="D129" s="28" t="s">
        <v>34</v>
      </c>
      <c r="E129" s="28" t="s">
        <v>581</v>
      </c>
      <c r="F129" s="28" t="s">
        <v>582</v>
      </c>
      <c r="G129" s="28" t="s">
        <v>583</v>
      </c>
      <c r="H129" s="28" t="s">
        <v>56</v>
      </c>
      <c r="I129" s="28" t="s">
        <v>582</v>
      </c>
      <c r="J129" s="28" t="s">
        <v>40</v>
      </c>
      <c r="K129" s="28" t="s">
        <v>41</v>
      </c>
      <c r="L129" s="28" t="s">
        <v>582</v>
      </c>
      <c r="M129" s="28" t="s">
        <v>584</v>
      </c>
      <c r="N129" s="28">
        <v>5</v>
      </c>
      <c r="O129" s="28">
        <v>5</v>
      </c>
      <c r="P129" s="28">
        <v>0</v>
      </c>
      <c r="Q129" s="28">
        <v>1</v>
      </c>
      <c r="R129" s="28">
        <v>300</v>
      </c>
      <c r="S129" s="28">
        <v>800</v>
      </c>
      <c r="T129" s="28">
        <v>0</v>
      </c>
      <c r="U129" s="28">
        <v>16</v>
      </c>
      <c r="V129" s="28">
        <v>35</v>
      </c>
      <c r="W129" s="28" t="s">
        <v>585</v>
      </c>
      <c r="X129" s="28" t="s">
        <v>586</v>
      </c>
      <c r="Y129" s="28"/>
    </row>
    <row r="130" ht="40.5" spans="1:25">
      <c r="A130" s="28">
        <f t="shared" si="10"/>
        <v>124</v>
      </c>
      <c r="B130" s="28" t="s">
        <v>32</v>
      </c>
      <c r="C130" s="28" t="s">
        <v>33</v>
      </c>
      <c r="D130" s="28" t="s">
        <v>34</v>
      </c>
      <c r="E130" s="28" t="s">
        <v>581</v>
      </c>
      <c r="F130" s="28" t="s">
        <v>587</v>
      </c>
      <c r="G130" s="28" t="s">
        <v>588</v>
      </c>
      <c r="H130" s="28" t="s">
        <v>56</v>
      </c>
      <c r="I130" s="28" t="s">
        <v>587</v>
      </c>
      <c r="J130" s="28" t="s">
        <v>40</v>
      </c>
      <c r="K130" s="28" t="s">
        <v>41</v>
      </c>
      <c r="L130" s="28" t="s">
        <v>587</v>
      </c>
      <c r="M130" s="28" t="s">
        <v>589</v>
      </c>
      <c r="N130" s="28">
        <v>10</v>
      </c>
      <c r="O130" s="28">
        <v>10</v>
      </c>
      <c r="P130" s="28">
        <v>0</v>
      </c>
      <c r="Q130" s="28">
        <v>1</v>
      </c>
      <c r="R130" s="28">
        <v>45</v>
      </c>
      <c r="S130" s="28">
        <v>152</v>
      </c>
      <c r="T130" s="28">
        <v>0</v>
      </c>
      <c r="U130" s="28">
        <v>6</v>
      </c>
      <c r="V130" s="28">
        <v>17</v>
      </c>
      <c r="W130" s="28" t="s">
        <v>590</v>
      </c>
      <c r="X130" s="28" t="s">
        <v>586</v>
      </c>
      <c r="Y130" s="28"/>
    </row>
    <row r="131" ht="121.5" spans="1:25">
      <c r="A131" s="28">
        <f t="shared" si="10"/>
        <v>125</v>
      </c>
      <c r="B131" s="28" t="s">
        <v>32</v>
      </c>
      <c r="C131" s="28" t="s">
        <v>33</v>
      </c>
      <c r="D131" s="28" t="s">
        <v>34</v>
      </c>
      <c r="E131" s="28" t="s">
        <v>581</v>
      </c>
      <c r="F131" s="28" t="s">
        <v>591</v>
      </c>
      <c r="G131" s="28" t="s">
        <v>592</v>
      </c>
      <c r="H131" s="28" t="s">
        <v>214</v>
      </c>
      <c r="I131" s="28" t="s">
        <v>591</v>
      </c>
      <c r="J131" s="28" t="s">
        <v>40</v>
      </c>
      <c r="K131" s="28" t="s">
        <v>41</v>
      </c>
      <c r="L131" s="28" t="s">
        <v>591</v>
      </c>
      <c r="M131" s="28" t="s">
        <v>593</v>
      </c>
      <c r="N131" s="28">
        <v>20</v>
      </c>
      <c r="O131" s="28">
        <v>20</v>
      </c>
      <c r="P131" s="28">
        <v>0</v>
      </c>
      <c r="Q131" s="28">
        <v>1</v>
      </c>
      <c r="R131" s="28">
        <v>300</v>
      </c>
      <c r="S131" s="28">
        <v>920</v>
      </c>
      <c r="T131" s="28">
        <v>1</v>
      </c>
      <c r="U131" s="28">
        <v>10</v>
      </c>
      <c r="V131" s="28">
        <v>28</v>
      </c>
      <c r="W131" s="28" t="s">
        <v>594</v>
      </c>
      <c r="X131" s="28" t="s">
        <v>586</v>
      </c>
      <c r="Y131" s="28"/>
    </row>
    <row r="132" ht="81" spans="1:25">
      <c r="A132" s="28">
        <f t="shared" si="10"/>
        <v>126</v>
      </c>
      <c r="B132" s="28" t="s">
        <v>118</v>
      </c>
      <c r="C132" s="28" t="s">
        <v>595</v>
      </c>
      <c r="D132" s="28" t="s">
        <v>596</v>
      </c>
      <c r="E132" s="28" t="s">
        <v>581</v>
      </c>
      <c r="F132" s="28" t="s">
        <v>597</v>
      </c>
      <c r="G132" s="28" t="s">
        <v>598</v>
      </c>
      <c r="H132" s="28" t="s">
        <v>56</v>
      </c>
      <c r="I132" s="28" t="s">
        <v>597</v>
      </c>
      <c r="J132" s="28" t="s">
        <v>40</v>
      </c>
      <c r="K132" s="28" t="s">
        <v>41</v>
      </c>
      <c r="L132" s="28" t="s">
        <v>597</v>
      </c>
      <c r="M132" s="28" t="s">
        <v>599</v>
      </c>
      <c r="N132" s="28">
        <v>10</v>
      </c>
      <c r="O132" s="28">
        <v>10</v>
      </c>
      <c r="P132" s="28">
        <v>0</v>
      </c>
      <c r="Q132" s="28">
        <v>1</v>
      </c>
      <c r="R132" s="28">
        <v>265</v>
      </c>
      <c r="S132" s="28">
        <v>728</v>
      </c>
      <c r="T132" s="28">
        <v>0</v>
      </c>
      <c r="U132" s="28">
        <v>14</v>
      </c>
      <c r="V132" s="28">
        <v>33</v>
      </c>
      <c r="W132" s="28" t="s">
        <v>600</v>
      </c>
      <c r="X132" s="28" t="s">
        <v>601</v>
      </c>
      <c r="Y132" s="28"/>
    </row>
    <row r="133" ht="67.5" spans="1:25">
      <c r="A133" s="28">
        <f t="shared" si="10"/>
        <v>127</v>
      </c>
      <c r="B133" s="28" t="s">
        <v>32</v>
      </c>
      <c r="C133" s="28" t="s">
        <v>33</v>
      </c>
      <c r="D133" s="28" t="s">
        <v>602</v>
      </c>
      <c r="E133" s="28" t="s">
        <v>581</v>
      </c>
      <c r="F133" s="28" t="s">
        <v>603</v>
      </c>
      <c r="G133" s="28" t="s">
        <v>604</v>
      </c>
      <c r="H133" s="28" t="s">
        <v>56</v>
      </c>
      <c r="I133" s="28" t="s">
        <v>603</v>
      </c>
      <c r="J133" s="28" t="s">
        <v>40</v>
      </c>
      <c r="K133" s="28" t="s">
        <v>41</v>
      </c>
      <c r="L133" s="28" t="s">
        <v>603</v>
      </c>
      <c r="M133" s="28" t="s">
        <v>605</v>
      </c>
      <c r="N133" s="28">
        <v>8.2</v>
      </c>
      <c r="O133" s="28">
        <v>8.2</v>
      </c>
      <c r="P133" s="28">
        <v>0</v>
      </c>
      <c r="Q133" s="28">
        <v>1</v>
      </c>
      <c r="R133" s="28">
        <v>98</v>
      </c>
      <c r="S133" s="28">
        <v>294</v>
      </c>
      <c r="T133" s="28">
        <v>0</v>
      </c>
      <c r="U133" s="28">
        <v>9</v>
      </c>
      <c r="V133" s="28">
        <v>22</v>
      </c>
      <c r="W133" s="28" t="s">
        <v>606</v>
      </c>
      <c r="X133" s="28" t="s">
        <v>601</v>
      </c>
      <c r="Y133" s="28"/>
    </row>
    <row r="134" ht="67.5" spans="1:25">
      <c r="A134" s="28">
        <f t="shared" si="10"/>
        <v>128</v>
      </c>
      <c r="B134" s="28" t="s">
        <v>118</v>
      </c>
      <c r="C134" s="28" t="s">
        <v>595</v>
      </c>
      <c r="D134" s="28" t="s">
        <v>596</v>
      </c>
      <c r="E134" s="28" t="s">
        <v>581</v>
      </c>
      <c r="F134" s="28" t="s">
        <v>607</v>
      </c>
      <c r="G134" s="28" t="s">
        <v>608</v>
      </c>
      <c r="H134" s="28" t="s">
        <v>431</v>
      </c>
      <c r="I134" s="28" t="s">
        <v>607</v>
      </c>
      <c r="J134" s="28" t="s">
        <v>40</v>
      </c>
      <c r="K134" s="28" t="s">
        <v>41</v>
      </c>
      <c r="L134" s="28" t="s">
        <v>607</v>
      </c>
      <c r="M134" s="28" t="s">
        <v>609</v>
      </c>
      <c r="N134" s="28">
        <v>5</v>
      </c>
      <c r="O134" s="28">
        <v>5</v>
      </c>
      <c r="P134" s="28">
        <v>0</v>
      </c>
      <c r="Q134" s="28">
        <v>2</v>
      </c>
      <c r="R134" s="28">
        <v>35</v>
      </c>
      <c r="S134" s="28">
        <v>110</v>
      </c>
      <c r="T134" s="28">
        <v>0</v>
      </c>
      <c r="U134" s="28">
        <v>8</v>
      </c>
      <c r="V134" s="28">
        <v>20</v>
      </c>
      <c r="W134" s="28" t="s">
        <v>610</v>
      </c>
      <c r="X134" s="28" t="s">
        <v>601</v>
      </c>
      <c r="Y134" s="28"/>
    </row>
    <row r="135" ht="121.5" spans="1:25">
      <c r="A135" s="28">
        <f t="shared" si="10"/>
        <v>129</v>
      </c>
      <c r="B135" s="28" t="s">
        <v>32</v>
      </c>
      <c r="C135" s="28" t="s">
        <v>33</v>
      </c>
      <c r="D135" s="28" t="s">
        <v>34</v>
      </c>
      <c r="E135" s="28" t="s">
        <v>581</v>
      </c>
      <c r="F135" s="28" t="s">
        <v>611</v>
      </c>
      <c r="G135" s="28" t="s">
        <v>612</v>
      </c>
      <c r="H135" s="28" t="s">
        <v>56</v>
      </c>
      <c r="I135" s="28" t="s">
        <v>611</v>
      </c>
      <c r="J135" s="28" t="s">
        <v>40</v>
      </c>
      <c r="K135" s="28" t="s">
        <v>41</v>
      </c>
      <c r="L135" s="28" t="s">
        <v>611</v>
      </c>
      <c r="M135" s="28" t="s">
        <v>613</v>
      </c>
      <c r="N135" s="28">
        <v>20</v>
      </c>
      <c r="O135" s="28">
        <v>20</v>
      </c>
      <c r="P135" s="28">
        <v>0</v>
      </c>
      <c r="Q135" s="28">
        <v>1</v>
      </c>
      <c r="R135" s="28">
        <v>386</v>
      </c>
      <c r="S135" s="28">
        <v>1120</v>
      </c>
      <c r="T135" s="28">
        <v>1</v>
      </c>
      <c r="U135" s="28">
        <v>27</v>
      </c>
      <c r="V135" s="28">
        <v>90</v>
      </c>
      <c r="W135" s="28" t="s">
        <v>614</v>
      </c>
      <c r="X135" s="28" t="s">
        <v>586</v>
      </c>
      <c r="Y135" s="28"/>
    </row>
    <row r="136" ht="54" spans="1:25">
      <c r="A136" s="28">
        <f t="shared" si="10"/>
        <v>130</v>
      </c>
      <c r="B136" s="28" t="s">
        <v>32</v>
      </c>
      <c r="C136" s="28" t="s">
        <v>33</v>
      </c>
      <c r="D136" s="28" t="s">
        <v>34</v>
      </c>
      <c r="E136" s="28" t="s">
        <v>581</v>
      </c>
      <c r="F136" s="28" t="s">
        <v>615</v>
      </c>
      <c r="G136" s="28" t="s">
        <v>616</v>
      </c>
      <c r="H136" s="28" t="s">
        <v>56</v>
      </c>
      <c r="I136" s="28" t="s">
        <v>615</v>
      </c>
      <c r="J136" s="28" t="s">
        <v>40</v>
      </c>
      <c r="K136" s="28" t="s">
        <v>41</v>
      </c>
      <c r="L136" s="28" t="s">
        <v>615</v>
      </c>
      <c r="M136" s="28" t="s">
        <v>617</v>
      </c>
      <c r="N136" s="28">
        <v>8</v>
      </c>
      <c r="O136" s="28">
        <v>8</v>
      </c>
      <c r="P136" s="28">
        <v>0</v>
      </c>
      <c r="Q136" s="28">
        <v>1</v>
      </c>
      <c r="R136" s="28">
        <v>24</v>
      </c>
      <c r="S136" s="28">
        <v>93</v>
      </c>
      <c r="T136" s="28">
        <v>1</v>
      </c>
      <c r="U136" s="28">
        <v>8</v>
      </c>
      <c r="V136" s="28">
        <v>29</v>
      </c>
      <c r="W136" s="28" t="s">
        <v>618</v>
      </c>
      <c r="X136" s="28" t="s">
        <v>586</v>
      </c>
      <c r="Y136" s="28"/>
    </row>
    <row r="137" ht="81" spans="1:25">
      <c r="A137" s="28">
        <f t="shared" si="10"/>
        <v>131</v>
      </c>
      <c r="B137" s="28" t="s">
        <v>118</v>
      </c>
      <c r="C137" s="28" t="s">
        <v>595</v>
      </c>
      <c r="D137" s="28" t="s">
        <v>596</v>
      </c>
      <c r="E137" s="28" t="s">
        <v>581</v>
      </c>
      <c r="F137" s="28" t="s">
        <v>619</v>
      </c>
      <c r="G137" s="28" t="s">
        <v>620</v>
      </c>
      <c r="H137" s="28" t="s">
        <v>56</v>
      </c>
      <c r="I137" s="28" t="s">
        <v>619</v>
      </c>
      <c r="J137" s="28" t="s">
        <v>40</v>
      </c>
      <c r="K137" s="28" t="s">
        <v>41</v>
      </c>
      <c r="L137" s="28" t="s">
        <v>619</v>
      </c>
      <c r="M137" s="28" t="s">
        <v>621</v>
      </c>
      <c r="N137" s="28">
        <v>5</v>
      </c>
      <c r="O137" s="28">
        <v>5</v>
      </c>
      <c r="P137" s="28">
        <v>0</v>
      </c>
      <c r="Q137" s="28">
        <v>1</v>
      </c>
      <c r="R137" s="28">
        <v>35</v>
      </c>
      <c r="S137" s="28">
        <v>136</v>
      </c>
      <c r="T137" s="28">
        <v>0</v>
      </c>
      <c r="U137" s="28">
        <v>2</v>
      </c>
      <c r="V137" s="28">
        <v>4</v>
      </c>
      <c r="W137" s="28" t="s">
        <v>622</v>
      </c>
      <c r="X137" s="28" t="s">
        <v>601</v>
      </c>
      <c r="Y137" s="28"/>
    </row>
    <row r="138" ht="54" spans="1:25">
      <c r="A138" s="28">
        <f t="shared" si="10"/>
        <v>132</v>
      </c>
      <c r="B138" s="28" t="s">
        <v>118</v>
      </c>
      <c r="C138" s="28" t="s">
        <v>595</v>
      </c>
      <c r="D138" s="28" t="s">
        <v>596</v>
      </c>
      <c r="E138" s="28" t="s">
        <v>581</v>
      </c>
      <c r="F138" s="28" t="s">
        <v>623</v>
      </c>
      <c r="G138" s="28" t="s">
        <v>624</v>
      </c>
      <c r="H138" s="28" t="s">
        <v>431</v>
      </c>
      <c r="I138" s="28" t="s">
        <v>623</v>
      </c>
      <c r="J138" s="28" t="s">
        <v>40</v>
      </c>
      <c r="K138" s="28" t="s">
        <v>41</v>
      </c>
      <c r="L138" s="28" t="s">
        <v>623</v>
      </c>
      <c r="M138" s="28" t="s">
        <v>625</v>
      </c>
      <c r="N138" s="28">
        <v>5</v>
      </c>
      <c r="O138" s="28">
        <v>5</v>
      </c>
      <c r="P138" s="28">
        <v>0</v>
      </c>
      <c r="Q138" s="28">
        <v>1</v>
      </c>
      <c r="R138" s="28">
        <v>50</v>
      </c>
      <c r="S138" s="28">
        <v>178</v>
      </c>
      <c r="T138" s="28">
        <v>0</v>
      </c>
      <c r="U138" s="28">
        <v>2</v>
      </c>
      <c r="V138" s="28">
        <v>5</v>
      </c>
      <c r="W138" s="28" t="s">
        <v>626</v>
      </c>
      <c r="X138" s="28" t="s">
        <v>601</v>
      </c>
      <c r="Y138" s="28"/>
    </row>
    <row r="139" ht="94.5" spans="1:25">
      <c r="A139" s="28">
        <f t="shared" si="10"/>
        <v>133</v>
      </c>
      <c r="B139" s="28" t="s">
        <v>118</v>
      </c>
      <c r="C139" s="28" t="s">
        <v>595</v>
      </c>
      <c r="D139" s="28" t="s">
        <v>596</v>
      </c>
      <c r="E139" s="28" t="s">
        <v>581</v>
      </c>
      <c r="F139" s="28" t="s">
        <v>627</v>
      </c>
      <c r="G139" s="28" t="s">
        <v>628</v>
      </c>
      <c r="H139" s="28" t="s">
        <v>56</v>
      </c>
      <c r="I139" s="28" t="s">
        <v>627</v>
      </c>
      <c r="J139" s="28" t="s">
        <v>40</v>
      </c>
      <c r="K139" s="28" t="s">
        <v>41</v>
      </c>
      <c r="L139" s="28" t="s">
        <v>627</v>
      </c>
      <c r="M139" s="28" t="s">
        <v>629</v>
      </c>
      <c r="N139" s="28">
        <v>6</v>
      </c>
      <c r="O139" s="28">
        <v>6</v>
      </c>
      <c r="P139" s="28">
        <v>0</v>
      </c>
      <c r="Q139" s="28">
        <v>1</v>
      </c>
      <c r="R139" s="28">
        <v>47</v>
      </c>
      <c r="S139" s="28">
        <v>182</v>
      </c>
      <c r="T139" s="28">
        <v>0</v>
      </c>
      <c r="U139" s="28">
        <v>4</v>
      </c>
      <c r="V139" s="28">
        <v>15</v>
      </c>
      <c r="W139" s="28" t="s">
        <v>630</v>
      </c>
      <c r="X139" s="28" t="s">
        <v>601</v>
      </c>
      <c r="Y139" s="28"/>
    </row>
    <row r="140" ht="108" spans="1:25">
      <c r="A140" s="28">
        <f t="shared" si="10"/>
        <v>134</v>
      </c>
      <c r="B140" s="28" t="s">
        <v>118</v>
      </c>
      <c r="C140" s="28" t="s">
        <v>595</v>
      </c>
      <c r="D140" s="28" t="s">
        <v>596</v>
      </c>
      <c r="E140" s="28" t="s">
        <v>581</v>
      </c>
      <c r="F140" s="28" t="s">
        <v>631</v>
      </c>
      <c r="G140" s="28" t="s">
        <v>632</v>
      </c>
      <c r="H140" s="28" t="s">
        <v>431</v>
      </c>
      <c r="I140" s="28" t="s">
        <v>631</v>
      </c>
      <c r="J140" s="28" t="s">
        <v>40</v>
      </c>
      <c r="K140" s="28" t="s">
        <v>41</v>
      </c>
      <c r="L140" s="28" t="s">
        <v>631</v>
      </c>
      <c r="M140" s="28" t="s">
        <v>633</v>
      </c>
      <c r="N140" s="28">
        <v>10</v>
      </c>
      <c r="O140" s="28">
        <v>10</v>
      </c>
      <c r="P140" s="28">
        <v>0</v>
      </c>
      <c r="Q140" s="28">
        <v>1</v>
      </c>
      <c r="R140" s="28">
        <v>50</v>
      </c>
      <c r="S140" s="28">
        <v>180</v>
      </c>
      <c r="T140" s="28">
        <v>0</v>
      </c>
      <c r="U140" s="28">
        <v>10</v>
      </c>
      <c r="V140" s="28">
        <v>22</v>
      </c>
      <c r="W140" s="28" t="s">
        <v>634</v>
      </c>
      <c r="X140" s="28" t="s">
        <v>601</v>
      </c>
      <c r="Y140" s="28"/>
    </row>
    <row r="141" ht="67.5" spans="1:25">
      <c r="A141" s="28">
        <f t="shared" si="10"/>
        <v>135</v>
      </c>
      <c r="B141" s="28" t="s">
        <v>32</v>
      </c>
      <c r="C141" s="28" t="s">
        <v>33</v>
      </c>
      <c r="D141" s="28" t="s">
        <v>34</v>
      </c>
      <c r="E141" s="28" t="s">
        <v>581</v>
      </c>
      <c r="F141" s="28" t="s">
        <v>635</v>
      </c>
      <c r="G141" s="28" t="s">
        <v>636</v>
      </c>
      <c r="H141" s="28" t="s">
        <v>56</v>
      </c>
      <c r="I141" s="28" t="s">
        <v>635</v>
      </c>
      <c r="J141" s="28" t="s">
        <v>40</v>
      </c>
      <c r="K141" s="28" t="s">
        <v>41</v>
      </c>
      <c r="L141" s="28" t="s">
        <v>635</v>
      </c>
      <c r="M141" s="28" t="s">
        <v>637</v>
      </c>
      <c r="N141" s="28">
        <v>5</v>
      </c>
      <c r="O141" s="28">
        <v>5</v>
      </c>
      <c r="P141" s="28">
        <v>0</v>
      </c>
      <c r="Q141" s="28">
        <v>1</v>
      </c>
      <c r="R141" s="28">
        <v>200</v>
      </c>
      <c r="S141" s="28">
        <v>800</v>
      </c>
      <c r="T141" s="28">
        <v>0</v>
      </c>
      <c r="U141" s="28">
        <v>15</v>
      </c>
      <c r="V141" s="28">
        <v>39</v>
      </c>
      <c r="W141" s="28" t="s">
        <v>638</v>
      </c>
      <c r="X141" s="28" t="s">
        <v>586</v>
      </c>
      <c r="Y141" s="28"/>
    </row>
    <row r="142" ht="81" spans="1:25">
      <c r="A142" s="28">
        <f t="shared" si="10"/>
        <v>136</v>
      </c>
      <c r="B142" s="28" t="s">
        <v>118</v>
      </c>
      <c r="C142" s="28" t="s">
        <v>595</v>
      </c>
      <c r="D142" s="28" t="s">
        <v>596</v>
      </c>
      <c r="E142" s="28" t="s">
        <v>581</v>
      </c>
      <c r="F142" s="28" t="s">
        <v>639</v>
      </c>
      <c r="G142" s="28" t="s">
        <v>640</v>
      </c>
      <c r="H142" s="28" t="s">
        <v>56</v>
      </c>
      <c r="I142" s="28" t="s">
        <v>639</v>
      </c>
      <c r="J142" s="28" t="s">
        <v>40</v>
      </c>
      <c r="K142" s="28" t="s">
        <v>41</v>
      </c>
      <c r="L142" s="28" t="s">
        <v>639</v>
      </c>
      <c r="M142" s="28" t="s">
        <v>641</v>
      </c>
      <c r="N142" s="28">
        <v>10</v>
      </c>
      <c r="O142" s="28">
        <v>10</v>
      </c>
      <c r="P142" s="28">
        <v>0</v>
      </c>
      <c r="Q142" s="28">
        <v>1</v>
      </c>
      <c r="R142" s="28">
        <v>35</v>
      </c>
      <c r="S142" s="28">
        <v>122</v>
      </c>
      <c r="T142" s="28">
        <v>0</v>
      </c>
      <c r="U142" s="28">
        <v>6</v>
      </c>
      <c r="V142" s="28">
        <v>21</v>
      </c>
      <c r="W142" s="28" t="s">
        <v>642</v>
      </c>
      <c r="X142" s="28" t="s">
        <v>601</v>
      </c>
      <c r="Y142" s="28"/>
    </row>
    <row r="143" ht="40.5" spans="1:25">
      <c r="A143" s="28">
        <f t="shared" si="10"/>
        <v>137</v>
      </c>
      <c r="B143" s="28" t="s">
        <v>32</v>
      </c>
      <c r="C143" s="28" t="s">
        <v>33</v>
      </c>
      <c r="D143" s="28" t="s">
        <v>34</v>
      </c>
      <c r="E143" s="28" t="s">
        <v>581</v>
      </c>
      <c r="F143" s="28" t="s">
        <v>643</v>
      </c>
      <c r="G143" s="28" t="s">
        <v>644</v>
      </c>
      <c r="H143" s="28" t="s">
        <v>214</v>
      </c>
      <c r="I143" s="28" t="s">
        <v>643</v>
      </c>
      <c r="J143" s="28" t="s">
        <v>40</v>
      </c>
      <c r="K143" s="28" t="s">
        <v>41</v>
      </c>
      <c r="L143" s="28" t="s">
        <v>643</v>
      </c>
      <c r="M143" s="28" t="s">
        <v>645</v>
      </c>
      <c r="N143" s="28">
        <v>10</v>
      </c>
      <c r="O143" s="28">
        <v>10</v>
      </c>
      <c r="P143" s="28">
        <v>0</v>
      </c>
      <c r="Q143" s="28">
        <v>1</v>
      </c>
      <c r="R143" s="28">
        <v>21</v>
      </c>
      <c r="S143" s="28">
        <v>56</v>
      </c>
      <c r="T143" s="28">
        <v>0</v>
      </c>
      <c r="U143" s="28">
        <v>3</v>
      </c>
      <c r="V143" s="28">
        <v>3</v>
      </c>
      <c r="W143" s="28" t="s">
        <v>646</v>
      </c>
      <c r="X143" s="28" t="s">
        <v>586</v>
      </c>
      <c r="Y143" s="28"/>
    </row>
    <row r="144" ht="94.5" spans="1:25">
      <c r="A144" s="28">
        <f t="shared" si="10"/>
        <v>138</v>
      </c>
      <c r="B144" s="28" t="s">
        <v>32</v>
      </c>
      <c r="C144" s="28" t="s">
        <v>33</v>
      </c>
      <c r="D144" s="28" t="s">
        <v>34</v>
      </c>
      <c r="E144" s="28" t="s">
        <v>581</v>
      </c>
      <c r="F144" s="28" t="s">
        <v>647</v>
      </c>
      <c r="G144" s="28" t="s">
        <v>648</v>
      </c>
      <c r="H144" s="28" t="s">
        <v>56</v>
      </c>
      <c r="I144" s="28" t="s">
        <v>647</v>
      </c>
      <c r="J144" s="28" t="s">
        <v>40</v>
      </c>
      <c r="K144" s="28" t="s">
        <v>41</v>
      </c>
      <c r="L144" s="28" t="s">
        <v>647</v>
      </c>
      <c r="M144" s="28" t="s">
        <v>649</v>
      </c>
      <c r="N144" s="28">
        <v>5</v>
      </c>
      <c r="O144" s="28">
        <v>5</v>
      </c>
      <c r="P144" s="28">
        <v>0</v>
      </c>
      <c r="Q144" s="28">
        <v>1</v>
      </c>
      <c r="R144" s="28">
        <v>30</v>
      </c>
      <c r="S144" s="28">
        <v>100</v>
      </c>
      <c r="T144" s="28">
        <v>0</v>
      </c>
      <c r="U144" s="28">
        <v>2</v>
      </c>
      <c r="V144" s="28">
        <v>5</v>
      </c>
      <c r="W144" s="28" t="s">
        <v>650</v>
      </c>
      <c r="X144" s="28" t="s">
        <v>586</v>
      </c>
      <c r="Y144" s="28"/>
    </row>
    <row r="145" ht="67.5" spans="1:25">
      <c r="A145" s="28">
        <f t="shared" si="10"/>
        <v>139</v>
      </c>
      <c r="B145" s="28" t="s">
        <v>32</v>
      </c>
      <c r="C145" s="28" t="s">
        <v>33</v>
      </c>
      <c r="D145" s="28" t="s">
        <v>34</v>
      </c>
      <c r="E145" s="28" t="s">
        <v>581</v>
      </c>
      <c r="F145" s="28" t="s">
        <v>651</v>
      </c>
      <c r="G145" s="28" t="s">
        <v>652</v>
      </c>
      <c r="H145" s="28" t="s">
        <v>56</v>
      </c>
      <c r="I145" s="28" t="s">
        <v>651</v>
      </c>
      <c r="J145" s="28" t="s">
        <v>40</v>
      </c>
      <c r="K145" s="28" t="s">
        <v>41</v>
      </c>
      <c r="L145" s="28" t="s">
        <v>651</v>
      </c>
      <c r="M145" s="28" t="s">
        <v>653</v>
      </c>
      <c r="N145" s="28">
        <v>10</v>
      </c>
      <c r="O145" s="28">
        <v>10</v>
      </c>
      <c r="P145" s="28">
        <v>0</v>
      </c>
      <c r="Q145" s="28">
        <v>1</v>
      </c>
      <c r="R145" s="28">
        <v>76</v>
      </c>
      <c r="S145" s="28">
        <v>240</v>
      </c>
      <c r="T145" s="28">
        <v>0</v>
      </c>
      <c r="U145" s="28">
        <v>3</v>
      </c>
      <c r="V145" s="28">
        <v>7</v>
      </c>
      <c r="W145" s="28" t="s">
        <v>654</v>
      </c>
      <c r="X145" s="28" t="s">
        <v>586</v>
      </c>
      <c r="Y145" s="28"/>
    </row>
    <row r="146" ht="121.5" spans="1:25">
      <c r="A146" s="28">
        <f t="shared" si="10"/>
        <v>140</v>
      </c>
      <c r="B146" s="28" t="s">
        <v>32</v>
      </c>
      <c r="C146" s="28" t="s">
        <v>33</v>
      </c>
      <c r="D146" s="28" t="s">
        <v>34</v>
      </c>
      <c r="E146" s="28" t="s">
        <v>581</v>
      </c>
      <c r="F146" s="28" t="s">
        <v>655</v>
      </c>
      <c r="G146" s="28" t="s">
        <v>656</v>
      </c>
      <c r="H146" s="28" t="s">
        <v>56</v>
      </c>
      <c r="I146" s="28" t="s">
        <v>655</v>
      </c>
      <c r="J146" s="28" t="s">
        <v>40</v>
      </c>
      <c r="K146" s="28" t="s">
        <v>41</v>
      </c>
      <c r="L146" s="28" t="s">
        <v>655</v>
      </c>
      <c r="M146" s="28" t="s">
        <v>657</v>
      </c>
      <c r="N146" s="28">
        <v>10</v>
      </c>
      <c r="O146" s="28">
        <v>10</v>
      </c>
      <c r="P146" s="28">
        <v>0</v>
      </c>
      <c r="Q146" s="28">
        <v>1</v>
      </c>
      <c r="R146" s="28">
        <v>243</v>
      </c>
      <c r="S146" s="28">
        <v>842</v>
      </c>
      <c r="T146" s="28">
        <v>0</v>
      </c>
      <c r="U146" s="28">
        <v>6</v>
      </c>
      <c r="V146" s="28">
        <v>11</v>
      </c>
      <c r="W146" s="28" t="s">
        <v>658</v>
      </c>
      <c r="X146" s="28" t="s">
        <v>586</v>
      </c>
      <c r="Y146" s="28"/>
    </row>
    <row r="147" ht="54" spans="1:25">
      <c r="A147" s="28">
        <f t="shared" si="10"/>
        <v>141</v>
      </c>
      <c r="B147" s="28" t="s">
        <v>32</v>
      </c>
      <c r="C147" s="28" t="s">
        <v>33</v>
      </c>
      <c r="D147" s="28" t="s">
        <v>602</v>
      </c>
      <c r="E147" s="28" t="s">
        <v>581</v>
      </c>
      <c r="F147" s="28" t="s">
        <v>659</v>
      </c>
      <c r="G147" s="28" t="s">
        <v>660</v>
      </c>
      <c r="H147" s="28" t="s">
        <v>56</v>
      </c>
      <c r="I147" s="28" t="s">
        <v>659</v>
      </c>
      <c r="J147" s="28" t="s">
        <v>40</v>
      </c>
      <c r="K147" s="28" t="s">
        <v>41</v>
      </c>
      <c r="L147" s="28" t="s">
        <v>659</v>
      </c>
      <c r="M147" s="28" t="s">
        <v>661</v>
      </c>
      <c r="N147" s="28">
        <v>10</v>
      </c>
      <c r="O147" s="28">
        <v>10</v>
      </c>
      <c r="P147" s="28">
        <v>0</v>
      </c>
      <c r="Q147" s="28">
        <v>1</v>
      </c>
      <c r="R147" s="28">
        <v>234</v>
      </c>
      <c r="S147" s="28">
        <v>806</v>
      </c>
      <c r="T147" s="28">
        <v>0</v>
      </c>
      <c r="U147" s="28">
        <v>13</v>
      </c>
      <c r="V147" s="28">
        <v>33</v>
      </c>
      <c r="W147" s="28" t="s">
        <v>662</v>
      </c>
      <c r="X147" s="28" t="s">
        <v>601</v>
      </c>
      <c r="Y147" s="28"/>
    </row>
    <row r="148" ht="54" spans="1:25">
      <c r="A148" s="28">
        <f t="shared" si="10"/>
        <v>142</v>
      </c>
      <c r="B148" s="28" t="s">
        <v>32</v>
      </c>
      <c r="C148" s="28" t="s">
        <v>33</v>
      </c>
      <c r="D148" s="28" t="s">
        <v>602</v>
      </c>
      <c r="E148" s="28" t="s">
        <v>581</v>
      </c>
      <c r="F148" s="28" t="s">
        <v>663</v>
      </c>
      <c r="G148" s="28" t="s">
        <v>664</v>
      </c>
      <c r="H148" s="28" t="s">
        <v>56</v>
      </c>
      <c r="I148" s="28" t="s">
        <v>663</v>
      </c>
      <c r="J148" s="28" t="s">
        <v>40</v>
      </c>
      <c r="K148" s="28" t="s">
        <v>41</v>
      </c>
      <c r="L148" s="28" t="s">
        <v>663</v>
      </c>
      <c r="M148" s="28" t="s">
        <v>665</v>
      </c>
      <c r="N148" s="28">
        <v>10</v>
      </c>
      <c r="O148" s="28">
        <v>10</v>
      </c>
      <c r="P148" s="28">
        <v>0</v>
      </c>
      <c r="Q148" s="28">
        <v>1</v>
      </c>
      <c r="R148" s="28">
        <v>96</v>
      </c>
      <c r="S148" s="28">
        <v>278</v>
      </c>
      <c r="T148" s="28">
        <v>0</v>
      </c>
      <c r="U148" s="28">
        <v>16</v>
      </c>
      <c r="V148" s="28">
        <v>45</v>
      </c>
      <c r="W148" s="28" t="s">
        <v>666</v>
      </c>
      <c r="X148" s="28" t="s">
        <v>601</v>
      </c>
      <c r="Y148" s="28"/>
    </row>
    <row r="149" ht="108" spans="1:25">
      <c r="A149" s="28">
        <f t="shared" si="10"/>
        <v>143</v>
      </c>
      <c r="B149" s="28" t="s">
        <v>32</v>
      </c>
      <c r="C149" s="28" t="s">
        <v>33</v>
      </c>
      <c r="D149" s="28" t="s">
        <v>34</v>
      </c>
      <c r="E149" s="28" t="s">
        <v>581</v>
      </c>
      <c r="F149" s="28" t="s">
        <v>667</v>
      </c>
      <c r="G149" s="28" t="s">
        <v>668</v>
      </c>
      <c r="H149" s="28" t="s">
        <v>214</v>
      </c>
      <c r="I149" s="28" t="s">
        <v>667</v>
      </c>
      <c r="J149" s="28" t="s">
        <v>40</v>
      </c>
      <c r="K149" s="28" t="s">
        <v>41</v>
      </c>
      <c r="L149" s="28" t="s">
        <v>667</v>
      </c>
      <c r="M149" s="28" t="s">
        <v>669</v>
      </c>
      <c r="N149" s="28">
        <v>5</v>
      </c>
      <c r="O149" s="28">
        <v>5</v>
      </c>
      <c r="P149" s="28">
        <v>0</v>
      </c>
      <c r="Q149" s="28">
        <v>1</v>
      </c>
      <c r="R149" s="28">
        <v>276</v>
      </c>
      <c r="S149" s="28">
        <v>860</v>
      </c>
      <c r="T149" s="28">
        <v>0</v>
      </c>
      <c r="U149" s="28">
        <v>38</v>
      </c>
      <c r="V149" s="28">
        <v>114</v>
      </c>
      <c r="W149" s="28" t="s">
        <v>670</v>
      </c>
      <c r="X149" s="28" t="s">
        <v>586</v>
      </c>
      <c r="Y149" s="28"/>
    </row>
    <row r="150" ht="108" spans="1:25">
      <c r="A150" s="28">
        <f t="shared" si="10"/>
        <v>144</v>
      </c>
      <c r="B150" s="28" t="s">
        <v>32</v>
      </c>
      <c r="C150" s="28" t="s">
        <v>33</v>
      </c>
      <c r="D150" s="28" t="s">
        <v>34</v>
      </c>
      <c r="E150" s="28" t="s">
        <v>581</v>
      </c>
      <c r="F150" s="28" t="s">
        <v>671</v>
      </c>
      <c r="G150" s="28" t="s">
        <v>672</v>
      </c>
      <c r="H150" s="28" t="s">
        <v>56</v>
      </c>
      <c r="I150" s="28" t="s">
        <v>671</v>
      </c>
      <c r="J150" s="28" t="s">
        <v>40</v>
      </c>
      <c r="K150" s="28" t="s">
        <v>41</v>
      </c>
      <c r="L150" s="28" t="s">
        <v>671</v>
      </c>
      <c r="M150" s="28" t="s">
        <v>673</v>
      </c>
      <c r="N150" s="28">
        <v>10</v>
      </c>
      <c r="O150" s="28">
        <v>10</v>
      </c>
      <c r="P150" s="28">
        <v>0</v>
      </c>
      <c r="Q150" s="28">
        <v>1</v>
      </c>
      <c r="R150" s="28">
        <v>48</v>
      </c>
      <c r="S150" s="28">
        <v>183</v>
      </c>
      <c r="T150" s="28">
        <v>0</v>
      </c>
      <c r="U150" s="28">
        <v>8</v>
      </c>
      <c r="V150" s="28">
        <v>26</v>
      </c>
      <c r="W150" s="28" t="s">
        <v>674</v>
      </c>
      <c r="X150" s="28" t="s">
        <v>586</v>
      </c>
      <c r="Y150" s="28"/>
    </row>
    <row r="151" ht="108" spans="1:25">
      <c r="A151" s="28">
        <f t="shared" si="10"/>
        <v>145</v>
      </c>
      <c r="B151" s="28" t="s">
        <v>32</v>
      </c>
      <c r="C151" s="28" t="s">
        <v>33</v>
      </c>
      <c r="D151" s="28" t="s">
        <v>34</v>
      </c>
      <c r="E151" s="28" t="s">
        <v>581</v>
      </c>
      <c r="F151" s="28" t="s">
        <v>675</v>
      </c>
      <c r="G151" s="28" t="s">
        <v>676</v>
      </c>
      <c r="H151" s="28" t="s">
        <v>56</v>
      </c>
      <c r="I151" s="28" t="s">
        <v>675</v>
      </c>
      <c r="J151" s="28" t="s">
        <v>40</v>
      </c>
      <c r="K151" s="28" t="s">
        <v>41</v>
      </c>
      <c r="L151" s="28" t="s">
        <v>675</v>
      </c>
      <c r="M151" s="28" t="s">
        <v>677</v>
      </c>
      <c r="N151" s="28">
        <v>20</v>
      </c>
      <c r="O151" s="28">
        <v>20</v>
      </c>
      <c r="P151" s="28">
        <v>0</v>
      </c>
      <c r="Q151" s="28">
        <v>1</v>
      </c>
      <c r="R151" s="28">
        <v>1807</v>
      </c>
      <c r="S151" s="28">
        <v>5784</v>
      </c>
      <c r="T151" s="28">
        <v>0</v>
      </c>
      <c r="U151" s="28">
        <v>93</v>
      </c>
      <c r="V151" s="28">
        <v>223</v>
      </c>
      <c r="W151" s="28" t="s">
        <v>678</v>
      </c>
      <c r="X151" s="28" t="s">
        <v>586</v>
      </c>
      <c r="Y151" s="28"/>
    </row>
    <row r="152" ht="81" spans="1:25">
      <c r="A152" s="28">
        <f t="shared" si="10"/>
        <v>146</v>
      </c>
      <c r="B152" s="28" t="s">
        <v>32</v>
      </c>
      <c r="C152" s="28" t="s">
        <v>33</v>
      </c>
      <c r="D152" s="28" t="s">
        <v>34</v>
      </c>
      <c r="E152" s="28" t="s">
        <v>581</v>
      </c>
      <c r="F152" s="28" t="s">
        <v>651</v>
      </c>
      <c r="G152" s="28" t="s">
        <v>679</v>
      </c>
      <c r="H152" s="28" t="s">
        <v>38</v>
      </c>
      <c r="I152" s="28" t="s">
        <v>651</v>
      </c>
      <c r="J152" s="28" t="s">
        <v>40</v>
      </c>
      <c r="K152" s="28" t="s">
        <v>41</v>
      </c>
      <c r="L152" s="28" t="s">
        <v>651</v>
      </c>
      <c r="M152" s="28" t="s">
        <v>680</v>
      </c>
      <c r="N152" s="28">
        <v>20</v>
      </c>
      <c r="O152" s="28">
        <v>20</v>
      </c>
      <c r="P152" s="28">
        <v>0</v>
      </c>
      <c r="Q152" s="28">
        <v>1</v>
      </c>
      <c r="R152" s="28">
        <v>400</v>
      </c>
      <c r="S152" s="28">
        <v>1323</v>
      </c>
      <c r="T152" s="28">
        <v>0</v>
      </c>
      <c r="U152" s="28">
        <v>8</v>
      </c>
      <c r="V152" s="28">
        <v>20</v>
      </c>
      <c r="W152" s="28" t="s">
        <v>681</v>
      </c>
      <c r="X152" s="28" t="s">
        <v>586</v>
      </c>
      <c r="Y152" s="28"/>
    </row>
    <row r="153" ht="54" spans="1:25">
      <c r="A153" s="28">
        <f t="shared" si="10"/>
        <v>147</v>
      </c>
      <c r="B153" s="28" t="s">
        <v>118</v>
      </c>
      <c r="C153" s="28" t="s">
        <v>595</v>
      </c>
      <c r="D153" s="28" t="s">
        <v>596</v>
      </c>
      <c r="E153" s="28" t="s">
        <v>581</v>
      </c>
      <c r="F153" s="28" t="s">
        <v>663</v>
      </c>
      <c r="G153" s="28" t="s">
        <v>682</v>
      </c>
      <c r="H153" s="28" t="s">
        <v>38</v>
      </c>
      <c r="I153" s="28" t="s">
        <v>663</v>
      </c>
      <c r="J153" s="28" t="s">
        <v>40</v>
      </c>
      <c r="K153" s="28" t="s">
        <v>41</v>
      </c>
      <c r="L153" s="28" t="s">
        <v>663</v>
      </c>
      <c r="M153" s="28" t="s">
        <v>683</v>
      </c>
      <c r="N153" s="28">
        <v>20</v>
      </c>
      <c r="O153" s="28">
        <v>20</v>
      </c>
      <c r="P153" s="28">
        <v>0</v>
      </c>
      <c r="Q153" s="28">
        <v>1</v>
      </c>
      <c r="R153" s="28">
        <v>200</v>
      </c>
      <c r="S153" s="28">
        <v>640</v>
      </c>
      <c r="T153" s="28">
        <v>0</v>
      </c>
      <c r="U153" s="28">
        <v>16</v>
      </c>
      <c r="V153" s="28">
        <v>42</v>
      </c>
      <c r="W153" s="28" t="s">
        <v>684</v>
      </c>
      <c r="X153" s="28" t="s">
        <v>601</v>
      </c>
      <c r="Y153" s="28"/>
    </row>
    <row r="154" ht="54" spans="1:25">
      <c r="A154" s="28">
        <f t="shared" si="10"/>
        <v>148</v>
      </c>
      <c r="B154" s="28" t="s">
        <v>118</v>
      </c>
      <c r="C154" s="28" t="s">
        <v>595</v>
      </c>
      <c r="D154" s="28" t="s">
        <v>596</v>
      </c>
      <c r="E154" s="28" t="s">
        <v>581</v>
      </c>
      <c r="F154" s="28" t="s">
        <v>647</v>
      </c>
      <c r="G154" s="28" t="s">
        <v>685</v>
      </c>
      <c r="H154" s="28" t="s">
        <v>431</v>
      </c>
      <c r="I154" s="28" t="s">
        <v>647</v>
      </c>
      <c r="J154" s="28" t="s">
        <v>40</v>
      </c>
      <c r="K154" s="28" t="s">
        <v>41</v>
      </c>
      <c r="L154" s="28" t="s">
        <v>647</v>
      </c>
      <c r="M154" s="28" t="s">
        <v>686</v>
      </c>
      <c r="N154" s="28">
        <v>20</v>
      </c>
      <c r="O154" s="28">
        <v>20</v>
      </c>
      <c r="P154" s="28">
        <v>0</v>
      </c>
      <c r="Q154" s="28">
        <v>1</v>
      </c>
      <c r="R154" s="28">
        <v>180</v>
      </c>
      <c r="S154" s="28">
        <v>600</v>
      </c>
      <c r="T154" s="28">
        <v>0</v>
      </c>
      <c r="U154" s="28">
        <v>5</v>
      </c>
      <c r="V154" s="28">
        <v>16</v>
      </c>
      <c r="W154" s="28" t="s">
        <v>687</v>
      </c>
      <c r="X154" s="28" t="s">
        <v>601</v>
      </c>
      <c r="Y154" s="28"/>
    </row>
    <row r="155" ht="67.5" spans="1:25">
      <c r="A155" s="28">
        <f t="shared" si="10"/>
        <v>149</v>
      </c>
      <c r="B155" s="28" t="s">
        <v>32</v>
      </c>
      <c r="C155" s="28" t="s">
        <v>33</v>
      </c>
      <c r="D155" s="28" t="s">
        <v>34</v>
      </c>
      <c r="E155" s="28" t="s">
        <v>581</v>
      </c>
      <c r="F155" s="28" t="s">
        <v>587</v>
      </c>
      <c r="G155" s="28" t="s">
        <v>688</v>
      </c>
      <c r="H155" s="28" t="s">
        <v>56</v>
      </c>
      <c r="I155" s="28" t="s">
        <v>587</v>
      </c>
      <c r="J155" s="28" t="s">
        <v>40</v>
      </c>
      <c r="K155" s="28" t="s">
        <v>41</v>
      </c>
      <c r="L155" s="28" t="s">
        <v>587</v>
      </c>
      <c r="M155" s="28" t="s">
        <v>689</v>
      </c>
      <c r="N155" s="28">
        <v>20</v>
      </c>
      <c r="O155" s="28">
        <v>20</v>
      </c>
      <c r="P155" s="28">
        <v>0</v>
      </c>
      <c r="Q155" s="28">
        <v>1</v>
      </c>
      <c r="R155" s="28">
        <v>105</v>
      </c>
      <c r="S155" s="28">
        <v>382</v>
      </c>
      <c r="T155" s="28">
        <v>0</v>
      </c>
      <c r="U155" s="28">
        <v>7</v>
      </c>
      <c r="V155" s="28">
        <v>18</v>
      </c>
      <c r="W155" s="28" t="s">
        <v>690</v>
      </c>
      <c r="X155" s="28" t="s">
        <v>586</v>
      </c>
      <c r="Y155" s="28"/>
    </row>
    <row r="156" ht="67.5" spans="1:25">
      <c r="A156" s="28">
        <f t="shared" si="10"/>
        <v>150</v>
      </c>
      <c r="B156" s="28" t="s">
        <v>32</v>
      </c>
      <c r="C156" s="28" t="s">
        <v>33</v>
      </c>
      <c r="D156" s="28" t="s">
        <v>34</v>
      </c>
      <c r="E156" s="28" t="s">
        <v>581</v>
      </c>
      <c r="F156" s="28" t="s">
        <v>635</v>
      </c>
      <c r="G156" s="28" t="s">
        <v>691</v>
      </c>
      <c r="H156" s="28" t="s">
        <v>56</v>
      </c>
      <c r="I156" s="28" t="s">
        <v>635</v>
      </c>
      <c r="J156" s="28" t="s">
        <v>40</v>
      </c>
      <c r="K156" s="28" t="s">
        <v>41</v>
      </c>
      <c r="L156" s="28" t="s">
        <v>635</v>
      </c>
      <c r="M156" s="28" t="s">
        <v>692</v>
      </c>
      <c r="N156" s="28">
        <v>20</v>
      </c>
      <c r="O156" s="28">
        <v>20</v>
      </c>
      <c r="P156" s="28">
        <v>0</v>
      </c>
      <c r="Q156" s="28">
        <v>1</v>
      </c>
      <c r="R156" s="28">
        <v>220</v>
      </c>
      <c r="S156" s="28">
        <v>860</v>
      </c>
      <c r="T156" s="28">
        <v>0</v>
      </c>
      <c r="U156" s="28">
        <v>17</v>
      </c>
      <c r="V156" s="28">
        <v>45</v>
      </c>
      <c r="W156" s="28" t="s">
        <v>693</v>
      </c>
      <c r="X156" s="28" t="s">
        <v>586</v>
      </c>
      <c r="Y156" s="28"/>
    </row>
    <row r="157" ht="67.5" spans="1:25">
      <c r="A157" s="28">
        <f t="shared" si="10"/>
        <v>151</v>
      </c>
      <c r="B157" s="28" t="s">
        <v>32</v>
      </c>
      <c r="C157" s="28" t="s">
        <v>33</v>
      </c>
      <c r="D157" s="28" t="s">
        <v>602</v>
      </c>
      <c r="E157" s="28" t="s">
        <v>581</v>
      </c>
      <c r="F157" s="28" t="s">
        <v>619</v>
      </c>
      <c r="G157" s="28" t="s">
        <v>694</v>
      </c>
      <c r="H157" s="28" t="s">
        <v>56</v>
      </c>
      <c r="I157" s="28" t="s">
        <v>619</v>
      </c>
      <c r="J157" s="28" t="s">
        <v>40</v>
      </c>
      <c r="K157" s="28" t="s">
        <v>41</v>
      </c>
      <c r="L157" s="28" t="s">
        <v>619</v>
      </c>
      <c r="M157" s="28" t="s">
        <v>695</v>
      </c>
      <c r="N157" s="28">
        <v>20</v>
      </c>
      <c r="O157" s="28">
        <v>20</v>
      </c>
      <c r="P157" s="28">
        <v>0</v>
      </c>
      <c r="Q157" s="28">
        <v>1</v>
      </c>
      <c r="R157" s="28">
        <v>275</v>
      </c>
      <c r="S157" s="28">
        <v>1123</v>
      </c>
      <c r="T157" s="28">
        <v>0</v>
      </c>
      <c r="U157" s="28">
        <v>12</v>
      </c>
      <c r="V157" s="28">
        <v>24</v>
      </c>
      <c r="W157" s="28" t="s">
        <v>696</v>
      </c>
      <c r="X157" s="28" t="s">
        <v>601</v>
      </c>
      <c r="Y157" s="28"/>
    </row>
    <row r="158" ht="108" spans="1:25">
      <c r="A158" s="28">
        <f t="shared" si="10"/>
        <v>152</v>
      </c>
      <c r="B158" s="28" t="s">
        <v>32</v>
      </c>
      <c r="C158" s="28" t="s">
        <v>33</v>
      </c>
      <c r="D158" s="28" t="s">
        <v>34</v>
      </c>
      <c r="E158" s="28" t="s">
        <v>581</v>
      </c>
      <c r="F158" s="28" t="s">
        <v>659</v>
      </c>
      <c r="G158" s="28" t="s">
        <v>697</v>
      </c>
      <c r="H158" s="28" t="s">
        <v>56</v>
      </c>
      <c r="I158" s="28" t="s">
        <v>659</v>
      </c>
      <c r="J158" s="28" t="s">
        <v>40</v>
      </c>
      <c r="K158" s="28" t="s">
        <v>41</v>
      </c>
      <c r="L158" s="28" t="s">
        <v>659</v>
      </c>
      <c r="M158" s="28" t="s">
        <v>698</v>
      </c>
      <c r="N158" s="28">
        <v>20</v>
      </c>
      <c r="O158" s="28">
        <v>20</v>
      </c>
      <c r="P158" s="28">
        <v>0</v>
      </c>
      <c r="Q158" s="28">
        <v>1</v>
      </c>
      <c r="R158" s="28">
        <v>380</v>
      </c>
      <c r="S158" s="28">
        <v>1241</v>
      </c>
      <c r="T158" s="28">
        <v>0</v>
      </c>
      <c r="U158" s="28">
        <v>8</v>
      </c>
      <c r="V158" s="28">
        <v>23</v>
      </c>
      <c r="W158" s="28" t="s">
        <v>699</v>
      </c>
      <c r="X158" s="28" t="s">
        <v>586</v>
      </c>
      <c r="Y158" s="28"/>
    </row>
    <row r="159" ht="121.5" spans="1:25">
      <c r="A159" s="28">
        <f t="shared" si="10"/>
        <v>153</v>
      </c>
      <c r="B159" s="28" t="s">
        <v>118</v>
      </c>
      <c r="C159" s="28" t="s">
        <v>595</v>
      </c>
      <c r="D159" s="28" t="s">
        <v>596</v>
      </c>
      <c r="E159" s="28" t="s">
        <v>581</v>
      </c>
      <c r="F159" s="28" t="s">
        <v>603</v>
      </c>
      <c r="G159" s="28" t="s">
        <v>700</v>
      </c>
      <c r="H159" s="28" t="s">
        <v>56</v>
      </c>
      <c r="I159" s="28" t="s">
        <v>603</v>
      </c>
      <c r="J159" s="28" t="s">
        <v>40</v>
      </c>
      <c r="K159" s="28" t="s">
        <v>41</v>
      </c>
      <c r="L159" s="28" t="s">
        <v>603</v>
      </c>
      <c r="M159" s="28" t="s">
        <v>701</v>
      </c>
      <c r="N159" s="28">
        <v>20</v>
      </c>
      <c r="O159" s="28">
        <v>20</v>
      </c>
      <c r="P159" s="28">
        <v>0</v>
      </c>
      <c r="Q159" s="28">
        <v>1</v>
      </c>
      <c r="R159" s="28">
        <v>60</v>
      </c>
      <c r="S159" s="28">
        <v>300</v>
      </c>
      <c r="T159" s="28">
        <v>0</v>
      </c>
      <c r="U159" s="28">
        <v>4</v>
      </c>
      <c r="V159" s="28">
        <v>11</v>
      </c>
      <c r="W159" s="28" t="s">
        <v>702</v>
      </c>
      <c r="X159" s="28" t="s">
        <v>601</v>
      </c>
      <c r="Y159" s="28"/>
    </row>
    <row r="160" ht="67.5" spans="1:25">
      <c r="A160" s="28">
        <f t="shared" si="10"/>
        <v>154</v>
      </c>
      <c r="B160" s="28" t="s">
        <v>118</v>
      </c>
      <c r="C160" s="28" t="s">
        <v>595</v>
      </c>
      <c r="D160" s="28" t="s">
        <v>596</v>
      </c>
      <c r="E160" s="28" t="s">
        <v>581</v>
      </c>
      <c r="F160" s="28" t="s">
        <v>591</v>
      </c>
      <c r="G160" s="28" t="s">
        <v>703</v>
      </c>
      <c r="H160" s="28" t="s">
        <v>56</v>
      </c>
      <c r="I160" s="28" t="s">
        <v>591</v>
      </c>
      <c r="J160" s="28" t="s">
        <v>40</v>
      </c>
      <c r="K160" s="28" t="s">
        <v>41</v>
      </c>
      <c r="L160" s="28" t="s">
        <v>591</v>
      </c>
      <c r="M160" s="28" t="s">
        <v>704</v>
      </c>
      <c r="N160" s="28">
        <v>10</v>
      </c>
      <c r="O160" s="28">
        <v>10</v>
      </c>
      <c r="P160" s="28">
        <v>0</v>
      </c>
      <c r="Q160" s="28">
        <v>1</v>
      </c>
      <c r="R160" s="28">
        <v>35</v>
      </c>
      <c r="S160" s="28">
        <v>150</v>
      </c>
      <c r="T160" s="28">
        <v>1</v>
      </c>
      <c r="U160" s="28">
        <v>6</v>
      </c>
      <c r="V160" s="28">
        <v>20</v>
      </c>
      <c r="W160" s="28" t="s">
        <v>705</v>
      </c>
      <c r="X160" s="28" t="s">
        <v>601</v>
      </c>
      <c r="Y160" s="28"/>
    </row>
    <row r="161" ht="67.5" spans="1:25">
      <c r="A161" s="28">
        <f t="shared" si="10"/>
        <v>155</v>
      </c>
      <c r="B161" s="28" t="s">
        <v>118</v>
      </c>
      <c r="C161" s="28" t="s">
        <v>595</v>
      </c>
      <c r="D161" s="28" t="s">
        <v>596</v>
      </c>
      <c r="E161" s="28" t="s">
        <v>581</v>
      </c>
      <c r="F161" s="28" t="s">
        <v>655</v>
      </c>
      <c r="G161" s="28" t="s">
        <v>706</v>
      </c>
      <c r="H161" s="28" t="s">
        <v>56</v>
      </c>
      <c r="I161" s="28" t="s">
        <v>655</v>
      </c>
      <c r="J161" s="28" t="s">
        <v>40</v>
      </c>
      <c r="K161" s="28" t="s">
        <v>41</v>
      </c>
      <c r="L161" s="28" t="s">
        <v>655</v>
      </c>
      <c r="M161" s="28" t="s">
        <v>707</v>
      </c>
      <c r="N161" s="28">
        <v>20</v>
      </c>
      <c r="O161" s="28">
        <v>20</v>
      </c>
      <c r="P161" s="28">
        <v>0</v>
      </c>
      <c r="Q161" s="28">
        <v>1</v>
      </c>
      <c r="R161" s="28">
        <v>120</v>
      </c>
      <c r="S161" s="28">
        <v>434</v>
      </c>
      <c r="T161" s="28">
        <v>0</v>
      </c>
      <c r="U161" s="28">
        <v>4</v>
      </c>
      <c r="V161" s="28">
        <v>6</v>
      </c>
      <c r="W161" s="28" t="s">
        <v>708</v>
      </c>
      <c r="X161" s="28" t="s">
        <v>601</v>
      </c>
      <c r="Y161" s="28"/>
    </row>
    <row r="162" ht="162" spans="1:25">
      <c r="A162" s="28">
        <f t="shared" si="10"/>
        <v>156</v>
      </c>
      <c r="B162" s="28" t="s">
        <v>32</v>
      </c>
      <c r="C162" s="28" t="s">
        <v>33</v>
      </c>
      <c r="D162" s="28" t="s">
        <v>34</v>
      </c>
      <c r="E162" s="28" t="s">
        <v>581</v>
      </c>
      <c r="F162" s="28" t="s">
        <v>611</v>
      </c>
      <c r="G162" s="28" t="s">
        <v>709</v>
      </c>
      <c r="H162" s="28" t="s">
        <v>56</v>
      </c>
      <c r="I162" s="28" t="s">
        <v>611</v>
      </c>
      <c r="J162" s="28" t="s">
        <v>40</v>
      </c>
      <c r="K162" s="28" t="s">
        <v>41</v>
      </c>
      <c r="L162" s="28" t="s">
        <v>611</v>
      </c>
      <c r="M162" s="28" t="s">
        <v>710</v>
      </c>
      <c r="N162" s="28">
        <v>20</v>
      </c>
      <c r="O162" s="28">
        <v>20</v>
      </c>
      <c r="P162" s="28">
        <v>0</v>
      </c>
      <c r="Q162" s="28">
        <v>1</v>
      </c>
      <c r="R162" s="28">
        <v>526</v>
      </c>
      <c r="S162" s="28">
        <v>1577</v>
      </c>
      <c r="T162" s="28">
        <v>1</v>
      </c>
      <c r="U162" s="28">
        <v>55</v>
      </c>
      <c r="V162" s="28">
        <v>199</v>
      </c>
      <c r="W162" s="28" t="s">
        <v>711</v>
      </c>
      <c r="X162" s="28" t="s">
        <v>586</v>
      </c>
      <c r="Y162" s="28"/>
    </row>
    <row r="163" ht="94.5" spans="1:25">
      <c r="A163" s="28">
        <f t="shared" si="10"/>
        <v>157</v>
      </c>
      <c r="B163" s="28" t="s">
        <v>118</v>
      </c>
      <c r="C163" s="28" t="s">
        <v>595</v>
      </c>
      <c r="D163" s="28" t="s">
        <v>596</v>
      </c>
      <c r="E163" s="28" t="s">
        <v>581</v>
      </c>
      <c r="F163" s="28" t="s">
        <v>597</v>
      </c>
      <c r="G163" s="28" t="s">
        <v>598</v>
      </c>
      <c r="H163" s="28" t="s">
        <v>56</v>
      </c>
      <c r="I163" s="28" t="s">
        <v>597</v>
      </c>
      <c r="J163" s="28" t="s">
        <v>40</v>
      </c>
      <c r="K163" s="28" t="s">
        <v>41</v>
      </c>
      <c r="L163" s="28" t="s">
        <v>597</v>
      </c>
      <c r="M163" s="28" t="s">
        <v>712</v>
      </c>
      <c r="N163" s="28">
        <v>30</v>
      </c>
      <c r="O163" s="28">
        <v>30</v>
      </c>
      <c r="P163" s="28">
        <v>0</v>
      </c>
      <c r="Q163" s="28">
        <v>1</v>
      </c>
      <c r="R163" s="28">
        <v>550</v>
      </c>
      <c r="S163" s="28">
        <v>2400</v>
      </c>
      <c r="T163" s="28">
        <v>0</v>
      </c>
      <c r="U163" s="28">
        <v>32</v>
      </c>
      <c r="V163" s="28">
        <v>88</v>
      </c>
      <c r="W163" s="28" t="s">
        <v>713</v>
      </c>
      <c r="X163" s="28" t="s">
        <v>586</v>
      </c>
      <c r="Y163" s="28"/>
    </row>
    <row r="164" ht="94.5" spans="1:25">
      <c r="A164" s="28">
        <f t="shared" si="10"/>
        <v>158</v>
      </c>
      <c r="B164" s="28" t="s">
        <v>32</v>
      </c>
      <c r="C164" s="28" t="s">
        <v>33</v>
      </c>
      <c r="D164" s="28" t="s">
        <v>34</v>
      </c>
      <c r="E164" s="28" t="s">
        <v>581</v>
      </c>
      <c r="F164" s="28" t="s">
        <v>615</v>
      </c>
      <c r="G164" s="28" t="s">
        <v>714</v>
      </c>
      <c r="H164" s="28" t="s">
        <v>56</v>
      </c>
      <c r="I164" s="28" t="s">
        <v>615</v>
      </c>
      <c r="J164" s="28" t="s">
        <v>40</v>
      </c>
      <c r="K164" s="28" t="s">
        <v>41</v>
      </c>
      <c r="L164" s="28" t="s">
        <v>615</v>
      </c>
      <c r="M164" s="28" t="s">
        <v>715</v>
      </c>
      <c r="N164" s="28">
        <v>20</v>
      </c>
      <c r="O164" s="28">
        <v>20</v>
      </c>
      <c r="P164" s="28">
        <v>0</v>
      </c>
      <c r="Q164" s="28">
        <v>1</v>
      </c>
      <c r="R164" s="28">
        <v>67</v>
      </c>
      <c r="S164" s="28">
        <v>268</v>
      </c>
      <c r="T164" s="28">
        <v>1</v>
      </c>
      <c r="U164" s="28">
        <v>30</v>
      </c>
      <c r="V164" s="28">
        <v>124</v>
      </c>
      <c r="W164" s="28" t="s">
        <v>618</v>
      </c>
      <c r="X164" s="28" t="s">
        <v>586</v>
      </c>
      <c r="Y164" s="28"/>
    </row>
    <row r="165" ht="121.5" spans="1:25">
      <c r="A165" s="28">
        <f t="shared" si="10"/>
        <v>159</v>
      </c>
      <c r="B165" s="28" t="s">
        <v>32</v>
      </c>
      <c r="C165" s="28" t="s">
        <v>33</v>
      </c>
      <c r="D165" s="28" t="s">
        <v>196</v>
      </c>
      <c r="E165" s="28" t="s">
        <v>581</v>
      </c>
      <c r="F165" s="28" t="s">
        <v>623</v>
      </c>
      <c r="G165" s="28" t="s">
        <v>716</v>
      </c>
      <c r="H165" s="28" t="s">
        <v>717</v>
      </c>
      <c r="I165" s="28" t="s">
        <v>718</v>
      </c>
      <c r="J165" s="28" t="s">
        <v>40</v>
      </c>
      <c r="K165" s="28" t="s">
        <v>41</v>
      </c>
      <c r="L165" s="28" t="s">
        <v>718</v>
      </c>
      <c r="M165" s="28" t="s">
        <v>719</v>
      </c>
      <c r="N165" s="28">
        <v>20</v>
      </c>
      <c r="O165" s="28">
        <v>20</v>
      </c>
      <c r="P165" s="28">
        <v>0</v>
      </c>
      <c r="Q165" s="28">
        <v>1</v>
      </c>
      <c r="R165" s="28">
        <v>300</v>
      </c>
      <c r="S165" s="28">
        <v>947</v>
      </c>
      <c r="T165" s="28">
        <v>0</v>
      </c>
      <c r="U165" s="28">
        <v>5</v>
      </c>
      <c r="V165" s="28">
        <v>9</v>
      </c>
      <c r="W165" s="28" t="s">
        <v>720</v>
      </c>
      <c r="X165" s="28" t="s">
        <v>721</v>
      </c>
      <c r="Y165" s="28"/>
    </row>
    <row r="166" ht="81" spans="1:25">
      <c r="A166" s="28">
        <f t="shared" si="10"/>
        <v>160</v>
      </c>
      <c r="B166" s="28" t="s">
        <v>118</v>
      </c>
      <c r="C166" s="28" t="s">
        <v>595</v>
      </c>
      <c r="D166" s="28" t="s">
        <v>722</v>
      </c>
      <c r="E166" s="28" t="s">
        <v>581</v>
      </c>
      <c r="F166" s="28" t="s">
        <v>639</v>
      </c>
      <c r="G166" s="28" t="s">
        <v>723</v>
      </c>
      <c r="H166" s="28" t="s">
        <v>56</v>
      </c>
      <c r="I166" s="28" t="s">
        <v>639</v>
      </c>
      <c r="J166" s="28" t="s">
        <v>40</v>
      </c>
      <c r="K166" s="28" t="s">
        <v>41</v>
      </c>
      <c r="L166" s="28" t="s">
        <v>639</v>
      </c>
      <c r="M166" s="28" t="s">
        <v>724</v>
      </c>
      <c r="N166" s="28">
        <v>20</v>
      </c>
      <c r="O166" s="28">
        <v>20</v>
      </c>
      <c r="P166" s="28">
        <v>0</v>
      </c>
      <c r="Q166" s="28">
        <v>1</v>
      </c>
      <c r="R166" s="28">
        <v>20</v>
      </c>
      <c r="S166" s="28">
        <v>63</v>
      </c>
      <c r="T166" s="28">
        <v>0</v>
      </c>
      <c r="U166" s="28">
        <v>10</v>
      </c>
      <c r="V166" s="28">
        <v>34</v>
      </c>
      <c r="W166" s="28" t="s">
        <v>725</v>
      </c>
      <c r="X166" s="28" t="s">
        <v>601</v>
      </c>
      <c r="Y166" s="28"/>
    </row>
    <row r="167" ht="81" spans="1:25">
      <c r="A167" s="28">
        <f t="shared" si="10"/>
        <v>161</v>
      </c>
      <c r="B167" s="28" t="s">
        <v>118</v>
      </c>
      <c r="C167" s="28" t="s">
        <v>373</v>
      </c>
      <c r="D167" s="28" t="s">
        <v>726</v>
      </c>
      <c r="E167" s="28" t="s">
        <v>581</v>
      </c>
      <c r="F167" s="28" t="s">
        <v>727</v>
      </c>
      <c r="G167" s="28" t="s">
        <v>728</v>
      </c>
      <c r="H167" s="28" t="s">
        <v>56</v>
      </c>
      <c r="I167" s="28" t="s">
        <v>727</v>
      </c>
      <c r="J167" s="28">
        <v>46082</v>
      </c>
      <c r="K167" s="28">
        <v>46357</v>
      </c>
      <c r="L167" s="28" t="s">
        <v>727</v>
      </c>
      <c r="M167" s="28" t="s">
        <v>729</v>
      </c>
      <c r="N167" s="28">
        <v>50</v>
      </c>
      <c r="O167" s="28">
        <v>50</v>
      </c>
      <c r="P167" s="28">
        <v>0</v>
      </c>
      <c r="Q167" s="28">
        <v>1</v>
      </c>
      <c r="R167" s="28">
        <v>688</v>
      </c>
      <c r="S167" s="28">
        <v>2168</v>
      </c>
      <c r="T167" s="28">
        <v>0</v>
      </c>
      <c r="U167" s="28">
        <v>41</v>
      </c>
      <c r="V167" s="28">
        <v>133</v>
      </c>
      <c r="W167" s="28" t="s">
        <v>730</v>
      </c>
      <c r="X167" s="28" t="s">
        <v>731</v>
      </c>
      <c r="Y167" s="28"/>
    </row>
    <row r="168" ht="108" spans="1:25">
      <c r="A168" s="28">
        <f t="shared" si="10"/>
        <v>162</v>
      </c>
      <c r="B168" s="28" t="s">
        <v>32</v>
      </c>
      <c r="C168" s="28" t="s">
        <v>33</v>
      </c>
      <c r="D168" s="28" t="s">
        <v>196</v>
      </c>
      <c r="E168" s="28" t="s">
        <v>732</v>
      </c>
      <c r="F168" s="28" t="s">
        <v>733</v>
      </c>
      <c r="G168" s="28" t="s">
        <v>734</v>
      </c>
      <c r="H168" s="28" t="s">
        <v>56</v>
      </c>
      <c r="I168" s="28" t="s">
        <v>735</v>
      </c>
      <c r="J168" s="28" t="s">
        <v>40</v>
      </c>
      <c r="K168" s="28" t="s">
        <v>41</v>
      </c>
      <c r="L168" s="28" t="s">
        <v>733</v>
      </c>
      <c r="M168" s="28" t="s">
        <v>736</v>
      </c>
      <c r="N168" s="28">
        <v>15</v>
      </c>
      <c r="O168" s="28">
        <v>15</v>
      </c>
      <c r="P168" s="28">
        <v>0</v>
      </c>
      <c r="Q168" s="28">
        <v>1</v>
      </c>
      <c r="R168" s="28">
        <v>80</v>
      </c>
      <c r="S168" s="28">
        <v>316</v>
      </c>
      <c r="T168" s="28">
        <v>0</v>
      </c>
      <c r="U168" s="28">
        <v>4</v>
      </c>
      <c r="V168" s="28">
        <v>14</v>
      </c>
      <c r="W168" s="28" t="s">
        <v>737</v>
      </c>
      <c r="X168" s="28" t="s">
        <v>737</v>
      </c>
      <c r="Y168" s="28"/>
    </row>
    <row r="169" ht="108" spans="1:25">
      <c r="A169" s="28">
        <f t="shared" si="10"/>
        <v>163</v>
      </c>
      <c r="B169" s="28" t="s">
        <v>738</v>
      </c>
      <c r="C169" s="28" t="s">
        <v>595</v>
      </c>
      <c r="D169" s="28" t="s">
        <v>596</v>
      </c>
      <c r="E169" s="28" t="s">
        <v>732</v>
      </c>
      <c r="F169" s="28" t="s">
        <v>739</v>
      </c>
      <c r="G169" s="28" t="s">
        <v>740</v>
      </c>
      <c r="H169" s="28" t="s">
        <v>431</v>
      </c>
      <c r="I169" s="28" t="s">
        <v>741</v>
      </c>
      <c r="J169" s="28" t="s">
        <v>40</v>
      </c>
      <c r="K169" s="28" t="s">
        <v>41</v>
      </c>
      <c r="L169" s="28" t="s">
        <v>739</v>
      </c>
      <c r="M169" s="28" t="s">
        <v>742</v>
      </c>
      <c r="N169" s="28">
        <v>15</v>
      </c>
      <c r="O169" s="28">
        <v>15</v>
      </c>
      <c r="P169" s="28">
        <v>0</v>
      </c>
      <c r="Q169" s="28">
        <v>1</v>
      </c>
      <c r="R169" s="28">
        <v>118</v>
      </c>
      <c r="S169" s="28">
        <v>470</v>
      </c>
      <c r="T169" s="28">
        <v>0</v>
      </c>
      <c r="U169" s="28">
        <v>24</v>
      </c>
      <c r="V169" s="28">
        <v>39</v>
      </c>
      <c r="W169" s="28" t="s">
        <v>743</v>
      </c>
      <c r="X169" s="28" t="s">
        <v>743</v>
      </c>
      <c r="Y169" s="28"/>
    </row>
    <row r="170" ht="108" spans="1:25">
      <c r="A170" s="28">
        <f t="shared" si="10"/>
        <v>164</v>
      </c>
      <c r="B170" s="28" t="s">
        <v>32</v>
      </c>
      <c r="C170" s="28" t="s">
        <v>33</v>
      </c>
      <c r="D170" s="28" t="s">
        <v>196</v>
      </c>
      <c r="E170" s="28" t="s">
        <v>732</v>
      </c>
      <c r="F170" s="28" t="s">
        <v>744</v>
      </c>
      <c r="G170" s="28" t="s">
        <v>745</v>
      </c>
      <c r="H170" s="28" t="s">
        <v>431</v>
      </c>
      <c r="I170" s="28" t="s">
        <v>746</v>
      </c>
      <c r="J170" s="28" t="s">
        <v>40</v>
      </c>
      <c r="K170" s="28" t="s">
        <v>41</v>
      </c>
      <c r="L170" s="28" t="s">
        <v>744</v>
      </c>
      <c r="M170" s="28" t="s">
        <v>747</v>
      </c>
      <c r="N170" s="28">
        <v>80</v>
      </c>
      <c r="O170" s="28">
        <v>80</v>
      </c>
      <c r="P170" s="28">
        <v>0</v>
      </c>
      <c r="Q170" s="28">
        <v>1</v>
      </c>
      <c r="R170" s="28">
        <v>120</v>
      </c>
      <c r="S170" s="28">
        <v>475</v>
      </c>
      <c r="T170" s="28">
        <v>1</v>
      </c>
      <c r="U170" s="28">
        <v>17</v>
      </c>
      <c r="V170" s="28">
        <v>80</v>
      </c>
      <c r="W170" s="28" t="s">
        <v>748</v>
      </c>
      <c r="X170" s="28" t="s">
        <v>749</v>
      </c>
      <c r="Y170" s="28"/>
    </row>
    <row r="171" ht="94.5" spans="1:25">
      <c r="A171" s="28">
        <f t="shared" si="10"/>
        <v>165</v>
      </c>
      <c r="B171" s="28" t="s">
        <v>738</v>
      </c>
      <c r="C171" s="28" t="s">
        <v>212</v>
      </c>
      <c r="D171" s="28" t="s">
        <v>750</v>
      </c>
      <c r="E171" s="28" t="s">
        <v>732</v>
      </c>
      <c r="F171" s="28" t="s">
        <v>744</v>
      </c>
      <c r="G171" s="28" t="s">
        <v>751</v>
      </c>
      <c r="H171" s="28" t="s">
        <v>56</v>
      </c>
      <c r="I171" s="28" t="s">
        <v>752</v>
      </c>
      <c r="J171" s="28" t="s">
        <v>40</v>
      </c>
      <c r="K171" s="28" t="s">
        <v>41</v>
      </c>
      <c r="L171" s="28" t="s">
        <v>744</v>
      </c>
      <c r="M171" s="28" t="s">
        <v>753</v>
      </c>
      <c r="N171" s="28">
        <v>40</v>
      </c>
      <c r="O171" s="28">
        <v>40</v>
      </c>
      <c r="P171" s="28">
        <v>0</v>
      </c>
      <c r="Q171" s="28">
        <v>1</v>
      </c>
      <c r="R171" s="28">
        <v>180</v>
      </c>
      <c r="S171" s="28">
        <v>750</v>
      </c>
      <c r="T171" s="28">
        <v>1</v>
      </c>
      <c r="U171" s="28">
        <v>34</v>
      </c>
      <c r="V171" s="28">
        <v>145</v>
      </c>
      <c r="W171" s="28" t="s">
        <v>754</v>
      </c>
      <c r="X171" s="28" t="s">
        <v>755</v>
      </c>
      <c r="Y171" s="28"/>
    </row>
    <row r="172" ht="229.5" spans="1:25">
      <c r="A172" s="28">
        <f t="shared" si="10"/>
        <v>166</v>
      </c>
      <c r="B172" s="28" t="s">
        <v>32</v>
      </c>
      <c r="C172" s="28" t="s">
        <v>33</v>
      </c>
      <c r="D172" s="28" t="s">
        <v>196</v>
      </c>
      <c r="E172" s="28" t="s">
        <v>732</v>
      </c>
      <c r="F172" s="28" t="s">
        <v>756</v>
      </c>
      <c r="G172" s="28" t="s">
        <v>757</v>
      </c>
      <c r="H172" s="28" t="s">
        <v>56</v>
      </c>
      <c r="I172" s="28" t="s">
        <v>756</v>
      </c>
      <c r="J172" s="28" t="s">
        <v>40</v>
      </c>
      <c r="K172" s="28" t="s">
        <v>41</v>
      </c>
      <c r="L172" s="28" t="s">
        <v>756</v>
      </c>
      <c r="M172" s="28" t="s">
        <v>758</v>
      </c>
      <c r="N172" s="28">
        <v>80</v>
      </c>
      <c r="O172" s="28">
        <v>80</v>
      </c>
      <c r="P172" s="28">
        <v>0</v>
      </c>
      <c r="Q172" s="28">
        <v>1</v>
      </c>
      <c r="R172" s="28">
        <v>385</v>
      </c>
      <c r="S172" s="28">
        <v>1540</v>
      </c>
      <c r="T172" s="28">
        <v>0</v>
      </c>
      <c r="U172" s="28">
        <v>89</v>
      </c>
      <c r="V172" s="28">
        <v>221</v>
      </c>
      <c r="W172" s="28" t="s">
        <v>759</v>
      </c>
      <c r="X172" s="28" t="s">
        <v>759</v>
      </c>
      <c r="Y172" s="28"/>
    </row>
    <row r="173" ht="67.5" spans="1:25">
      <c r="A173" s="28">
        <f t="shared" si="10"/>
        <v>167</v>
      </c>
      <c r="B173" s="28" t="s">
        <v>738</v>
      </c>
      <c r="C173" s="28" t="s">
        <v>595</v>
      </c>
      <c r="D173" s="28" t="s">
        <v>596</v>
      </c>
      <c r="E173" s="28" t="s">
        <v>732</v>
      </c>
      <c r="F173" s="28" t="s">
        <v>760</v>
      </c>
      <c r="G173" s="28" t="s">
        <v>761</v>
      </c>
      <c r="H173" s="28" t="s">
        <v>56</v>
      </c>
      <c r="I173" s="28" t="s">
        <v>760</v>
      </c>
      <c r="J173" s="28" t="s">
        <v>40</v>
      </c>
      <c r="K173" s="28" t="s">
        <v>41</v>
      </c>
      <c r="L173" s="28" t="s">
        <v>760</v>
      </c>
      <c r="M173" s="28" t="s">
        <v>762</v>
      </c>
      <c r="N173" s="28">
        <v>65</v>
      </c>
      <c r="O173" s="28">
        <v>65</v>
      </c>
      <c r="P173" s="28">
        <v>0</v>
      </c>
      <c r="Q173" s="28">
        <v>1</v>
      </c>
      <c r="R173" s="28">
        <v>518</v>
      </c>
      <c r="S173" s="28">
        <v>1560</v>
      </c>
      <c r="T173" s="28">
        <v>0</v>
      </c>
      <c r="U173" s="28">
        <v>30</v>
      </c>
      <c r="V173" s="28">
        <v>65</v>
      </c>
      <c r="W173" s="28" t="s">
        <v>763</v>
      </c>
      <c r="X173" s="28" t="s">
        <v>763</v>
      </c>
      <c r="Y173" s="28"/>
    </row>
    <row r="174" ht="135" spans="1:25">
      <c r="A174" s="28">
        <f t="shared" ref="A174:A213" si="11">ROW()-6</f>
        <v>168</v>
      </c>
      <c r="B174" s="28" t="s">
        <v>738</v>
      </c>
      <c r="C174" s="28" t="s">
        <v>595</v>
      </c>
      <c r="D174" s="28" t="s">
        <v>596</v>
      </c>
      <c r="E174" s="28" t="s">
        <v>732</v>
      </c>
      <c r="F174" s="28" t="s">
        <v>764</v>
      </c>
      <c r="G174" s="28" t="s">
        <v>765</v>
      </c>
      <c r="H174" s="28" t="s">
        <v>56</v>
      </c>
      <c r="I174" s="28" t="s">
        <v>764</v>
      </c>
      <c r="J174" s="28" t="s">
        <v>40</v>
      </c>
      <c r="K174" s="28" t="s">
        <v>41</v>
      </c>
      <c r="L174" s="28" t="s">
        <v>764</v>
      </c>
      <c r="M174" s="28" t="s">
        <v>766</v>
      </c>
      <c r="N174" s="28">
        <v>10</v>
      </c>
      <c r="O174" s="28">
        <v>10</v>
      </c>
      <c r="P174" s="28">
        <v>0</v>
      </c>
      <c r="Q174" s="28">
        <v>1</v>
      </c>
      <c r="R174" s="28">
        <v>38</v>
      </c>
      <c r="S174" s="28">
        <v>114</v>
      </c>
      <c r="T174" s="28">
        <v>0</v>
      </c>
      <c r="U174" s="28">
        <v>3</v>
      </c>
      <c r="V174" s="28">
        <v>6</v>
      </c>
      <c r="W174" s="28" t="s">
        <v>767</v>
      </c>
      <c r="X174" s="28" t="s">
        <v>767</v>
      </c>
      <c r="Y174" s="28"/>
    </row>
    <row r="175" ht="148.5" spans="1:25">
      <c r="A175" s="28">
        <f t="shared" si="11"/>
        <v>169</v>
      </c>
      <c r="B175" s="28" t="s">
        <v>32</v>
      </c>
      <c r="C175" s="28" t="s">
        <v>33</v>
      </c>
      <c r="D175" s="28" t="s">
        <v>196</v>
      </c>
      <c r="E175" s="28" t="s">
        <v>732</v>
      </c>
      <c r="F175" s="28" t="s">
        <v>768</v>
      </c>
      <c r="G175" s="28" t="s">
        <v>769</v>
      </c>
      <c r="H175" s="28" t="s">
        <v>56</v>
      </c>
      <c r="I175" s="28" t="s">
        <v>770</v>
      </c>
      <c r="J175" s="28" t="s">
        <v>40</v>
      </c>
      <c r="K175" s="28" t="s">
        <v>41</v>
      </c>
      <c r="L175" s="28" t="s">
        <v>768</v>
      </c>
      <c r="M175" s="28" t="s">
        <v>771</v>
      </c>
      <c r="N175" s="28">
        <v>45</v>
      </c>
      <c r="O175" s="28">
        <v>45</v>
      </c>
      <c r="P175" s="28">
        <v>0</v>
      </c>
      <c r="Q175" s="28">
        <v>1</v>
      </c>
      <c r="R175" s="28">
        <v>230</v>
      </c>
      <c r="S175" s="28">
        <v>702</v>
      </c>
      <c r="T175" s="28">
        <v>1</v>
      </c>
      <c r="U175" s="28">
        <v>75</v>
      </c>
      <c r="V175" s="28">
        <v>206</v>
      </c>
      <c r="W175" s="28" t="s">
        <v>772</v>
      </c>
      <c r="X175" s="28" t="s">
        <v>772</v>
      </c>
      <c r="Y175" s="28"/>
    </row>
    <row r="176" ht="162" spans="1:25">
      <c r="A176" s="28">
        <f t="shared" si="11"/>
        <v>170</v>
      </c>
      <c r="B176" s="28" t="s">
        <v>32</v>
      </c>
      <c r="C176" s="28" t="s">
        <v>33</v>
      </c>
      <c r="D176" s="28" t="s">
        <v>196</v>
      </c>
      <c r="E176" s="28" t="s">
        <v>732</v>
      </c>
      <c r="F176" s="28" t="s">
        <v>768</v>
      </c>
      <c r="G176" s="28" t="s">
        <v>773</v>
      </c>
      <c r="H176" s="28" t="s">
        <v>56</v>
      </c>
      <c r="I176" s="28" t="s">
        <v>774</v>
      </c>
      <c r="J176" s="28" t="s">
        <v>40</v>
      </c>
      <c r="K176" s="28" t="s">
        <v>41</v>
      </c>
      <c r="L176" s="28" t="s">
        <v>768</v>
      </c>
      <c r="M176" s="28" t="s">
        <v>775</v>
      </c>
      <c r="N176" s="28">
        <v>200</v>
      </c>
      <c r="O176" s="28">
        <v>200</v>
      </c>
      <c r="P176" s="28">
        <v>0</v>
      </c>
      <c r="Q176" s="28">
        <v>1</v>
      </c>
      <c r="R176" s="28">
        <v>68</v>
      </c>
      <c r="S176" s="28">
        <v>226</v>
      </c>
      <c r="T176" s="28">
        <v>1</v>
      </c>
      <c r="U176" s="28">
        <v>12</v>
      </c>
      <c r="V176" s="28">
        <v>32</v>
      </c>
      <c r="W176" s="28" t="s">
        <v>776</v>
      </c>
      <c r="X176" s="28" t="s">
        <v>776</v>
      </c>
      <c r="Y176" s="28"/>
    </row>
    <row r="177" ht="108" spans="1:25">
      <c r="A177" s="28">
        <f t="shared" si="11"/>
        <v>171</v>
      </c>
      <c r="B177" s="28" t="s">
        <v>32</v>
      </c>
      <c r="C177" s="28" t="s">
        <v>33</v>
      </c>
      <c r="D177" s="28" t="s">
        <v>315</v>
      </c>
      <c r="E177" s="28" t="s">
        <v>732</v>
      </c>
      <c r="F177" s="28" t="s">
        <v>777</v>
      </c>
      <c r="G177" s="28" t="s">
        <v>778</v>
      </c>
      <c r="H177" s="28" t="s">
        <v>56</v>
      </c>
      <c r="I177" s="28" t="s">
        <v>777</v>
      </c>
      <c r="J177" s="28" t="s">
        <v>40</v>
      </c>
      <c r="K177" s="28" t="s">
        <v>41</v>
      </c>
      <c r="L177" s="28" t="s">
        <v>777</v>
      </c>
      <c r="M177" s="28" t="s">
        <v>779</v>
      </c>
      <c r="N177" s="28">
        <v>26</v>
      </c>
      <c r="O177" s="28">
        <v>26</v>
      </c>
      <c r="P177" s="28">
        <v>0</v>
      </c>
      <c r="Q177" s="28">
        <v>1</v>
      </c>
      <c r="R177" s="28">
        <v>28</v>
      </c>
      <c r="S177" s="28">
        <v>130</v>
      </c>
      <c r="T177" s="28">
        <v>0</v>
      </c>
      <c r="U177" s="28">
        <v>22</v>
      </c>
      <c r="V177" s="28">
        <v>65</v>
      </c>
      <c r="W177" s="28" t="s">
        <v>780</v>
      </c>
      <c r="X177" s="28" t="s">
        <v>781</v>
      </c>
      <c r="Y177" s="28"/>
    </row>
    <row r="178" ht="108" spans="1:25">
      <c r="A178" s="28">
        <f t="shared" si="11"/>
        <v>172</v>
      </c>
      <c r="B178" s="28" t="s">
        <v>32</v>
      </c>
      <c r="C178" s="28" t="s">
        <v>33</v>
      </c>
      <c r="D178" s="28" t="s">
        <v>196</v>
      </c>
      <c r="E178" s="28" t="s">
        <v>732</v>
      </c>
      <c r="F178" s="28" t="s">
        <v>777</v>
      </c>
      <c r="G178" s="28" t="s">
        <v>782</v>
      </c>
      <c r="H178" s="28" t="s">
        <v>56</v>
      </c>
      <c r="I178" s="28" t="s">
        <v>783</v>
      </c>
      <c r="J178" s="28" t="s">
        <v>40</v>
      </c>
      <c r="K178" s="28" t="s">
        <v>41</v>
      </c>
      <c r="L178" s="28" t="s">
        <v>784</v>
      </c>
      <c r="M178" s="28" t="s">
        <v>785</v>
      </c>
      <c r="N178" s="28">
        <v>50</v>
      </c>
      <c r="O178" s="28">
        <v>50</v>
      </c>
      <c r="P178" s="28">
        <v>0</v>
      </c>
      <c r="Q178" s="28">
        <v>1</v>
      </c>
      <c r="R178" s="28">
        <v>367</v>
      </c>
      <c r="S178" s="28">
        <v>1270</v>
      </c>
      <c r="T178" s="28">
        <v>0</v>
      </c>
      <c r="U178" s="28">
        <v>6</v>
      </c>
      <c r="V178" s="28">
        <v>12</v>
      </c>
      <c r="W178" s="28" t="s">
        <v>780</v>
      </c>
      <c r="X178" s="28" t="s">
        <v>780</v>
      </c>
      <c r="Y178" s="28"/>
    </row>
    <row r="179" ht="108" spans="1:25">
      <c r="A179" s="28">
        <f t="shared" si="11"/>
        <v>173</v>
      </c>
      <c r="B179" s="28" t="s">
        <v>32</v>
      </c>
      <c r="C179" s="28" t="s">
        <v>33</v>
      </c>
      <c r="D179" s="28" t="s">
        <v>596</v>
      </c>
      <c r="E179" s="28" t="s">
        <v>732</v>
      </c>
      <c r="F179" s="28" t="s">
        <v>784</v>
      </c>
      <c r="G179" s="28" t="s">
        <v>786</v>
      </c>
      <c r="H179" s="28" t="s">
        <v>56</v>
      </c>
      <c r="I179" s="28" t="s">
        <v>787</v>
      </c>
      <c r="J179" s="28" t="s">
        <v>40</v>
      </c>
      <c r="K179" s="28" t="s">
        <v>41</v>
      </c>
      <c r="L179" s="28" t="s">
        <v>784</v>
      </c>
      <c r="M179" s="28" t="s">
        <v>788</v>
      </c>
      <c r="N179" s="28">
        <v>40</v>
      </c>
      <c r="O179" s="28">
        <v>40</v>
      </c>
      <c r="P179" s="28">
        <v>0</v>
      </c>
      <c r="Q179" s="28">
        <v>1</v>
      </c>
      <c r="R179" s="28">
        <v>235</v>
      </c>
      <c r="S179" s="28">
        <v>809</v>
      </c>
      <c r="T179" s="28">
        <v>0</v>
      </c>
      <c r="U179" s="28">
        <v>2</v>
      </c>
      <c r="V179" s="28">
        <v>5</v>
      </c>
      <c r="W179" s="28" t="s">
        <v>789</v>
      </c>
      <c r="X179" s="28" t="s">
        <v>789</v>
      </c>
      <c r="Y179" s="28"/>
    </row>
    <row r="180" ht="135" spans="1:25">
      <c r="A180" s="28">
        <f t="shared" si="11"/>
        <v>174</v>
      </c>
      <c r="B180" s="28" t="s">
        <v>32</v>
      </c>
      <c r="C180" s="28" t="s">
        <v>33</v>
      </c>
      <c r="D180" s="28" t="s">
        <v>790</v>
      </c>
      <c r="E180" s="28" t="s">
        <v>732</v>
      </c>
      <c r="F180" s="28" t="s">
        <v>791</v>
      </c>
      <c r="G180" s="28" t="s">
        <v>792</v>
      </c>
      <c r="H180" s="28" t="s">
        <v>56</v>
      </c>
      <c r="I180" s="28" t="s">
        <v>793</v>
      </c>
      <c r="J180" s="28" t="s">
        <v>40</v>
      </c>
      <c r="K180" s="28" t="s">
        <v>41</v>
      </c>
      <c r="L180" s="28" t="s">
        <v>791</v>
      </c>
      <c r="M180" s="28" t="s">
        <v>794</v>
      </c>
      <c r="N180" s="28">
        <v>10</v>
      </c>
      <c r="O180" s="28">
        <v>10</v>
      </c>
      <c r="P180" s="28">
        <v>0</v>
      </c>
      <c r="Q180" s="28">
        <v>1</v>
      </c>
      <c r="R180" s="28">
        <v>273</v>
      </c>
      <c r="S180" s="28">
        <v>1128</v>
      </c>
      <c r="T180" s="28">
        <v>1</v>
      </c>
      <c r="U180" s="28">
        <v>53</v>
      </c>
      <c r="V180" s="28">
        <v>182</v>
      </c>
      <c r="W180" s="28" t="s">
        <v>795</v>
      </c>
      <c r="X180" s="28" t="s">
        <v>796</v>
      </c>
      <c r="Y180" s="28"/>
    </row>
    <row r="181" ht="94.5" spans="1:25">
      <c r="A181" s="28">
        <f t="shared" si="11"/>
        <v>175</v>
      </c>
      <c r="B181" s="28" t="s">
        <v>738</v>
      </c>
      <c r="C181" s="28" t="s">
        <v>212</v>
      </c>
      <c r="D181" s="28" t="s">
        <v>750</v>
      </c>
      <c r="E181" s="28" t="s">
        <v>732</v>
      </c>
      <c r="F181" s="28" t="s">
        <v>791</v>
      </c>
      <c r="G181" s="28" t="s">
        <v>751</v>
      </c>
      <c r="H181" s="28" t="s">
        <v>56</v>
      </c>
      <c r="I181" s="28" t="s">
        <v>797</v>
      </c>
      <c r="J181" s="28" t="s">
        <v>40</v>
      </c>
      <c r="K181" s="28" t="s">
        <v>41</v>
      </c>
      <c r="L181" s="28" t="s">
        <v>791</v>
      </c>
      <c r="M181" s="28" t="s">
        <v>798</v>
      </c>
      <c r="N181" s="28">
        <v>10</v>
      </c>
      <c r="O181" s="28">
        <v>10</v>
      </c>
      <c r="P181" s="28">
        <v>0</v>
      </c>
      <c r="Q181" s="28">
        <v>1</v>
      </c>
      <c r="R181" s="28">
        <v>91</v>
      </c>
      <c r="S181" s="28">
        <v>364</v>
      </c>
      <c r="T181" s="28">
        <v>1</v>
      </c>
      <c r="U181" s="28">
        <v>16</v>
      </c>
      <c r="V181" s="28">
        <v>53</v>
      </c>
      <c r="W181" s="28" t="s">
        <v>799</v>
      </c>
      <c r="X181" s="28" t="s">
        <v>800</v>
      </c>
      <c r="Y181" s="28"/>
    </row>
    <row r="182" ht="99" customHeight="1" spans="1:25">
      <c r="A182" s="28">
        <f t="shared" si="11"/>
        <v>176</v>
      </c>
      <c r="B182" s="28" t="s">
        <v>32</v>
      </c>
      <c r="C182" s="28" t="s">
        <v>33</v>
      </c>
      <c r="D182" s="28" t="s">
        <v>801</v>
      </c>
      <c r="E182" s="28" t="s">
        <v>732</v>
      </c>
      <c r="F182" s="28" t="s">
        <v>802</v>
      </c>
      <c r="G182" s="28" t="s">
        <v>803</v>
      </c>
      <c r="H182" s="28" t="s">
        <v>214</v>
      </c>
      <c r="I182" s="28" t="s">
        <v>802</v>
      </c>
      <c r="J182" s="28" t="s">
        <v>40</v>
      </c>
      <c r="K182" s="28" t="s">
        <v>41</v>
      </c>
      <c r="L182" s="28" t="s">
        <v>802</v>
      </c>
      <c r="M182" s="28" t="s">
        <v>804</v>
      </c>
      <c r="N182" s="28">
        <v>10</v>
      </c>
      <c r="O182" s="28">
        <v>10</v>
      </c>
      <c r="P182" s="28">
        <v>0</v>
      </c>
      <c r="Q182" s="28">
        <v>1</v>
      </c>
      <c r="R182" s="28">
        <v>305</v>
      </c>
      <c r="S182" s="28">
        <v>1031</v>
      </c>
      <c r="T182" s="28">
        <v>1</v>
      </c>
      <c r="U182" s="28">
        <v>48</v>
      </c>
      <c r="V182" s="28">
        <v>133</v>
      </c>
      <c r="W182" s="28" t="s">
        <v>805</v>
      </c>
      <c r="X182" s="28" t="s">
        <v>805</v>
      </c>
      <c r="Y182" s="28"/>
    </row>
    <row r="183" ht="40.5" spans="1:25">
      <c r="A183" s="28">
        <f t="shared" si="11"/>
        <v>177</v>
      </c>
      <c r="B183" s="28" t="s">
        <v>32</v>
      </c>
      <c r="C183" s="28" t="s">
        <v>33</v>
      </c>
      <c r="D183" s="28" t="s">
        <v>315</v>
      </c>
      <c r="E183" s="28" t="s">
        <v>732</v>
      </c>
      <c r="F183" s="28" t="s">
        <v>806</v>
      </c>
      <c r="G183" s="28" t="s">
        <v>807</v>
      </c>
      <c r="H183" s="28" t="s">
        <v>56</v>
      </c>
      <c r="I183" s="28" t="s">
        <v>806</v>
      </c>
      <c r="J183" s="28" t="s">
        <v>40</v>
      </c>
      <c r="K183" s="28" t="s">
        <v>41</v>
      </c>
      <c r="L183" s="28" t="s">
        <v>806</v>
      </c>
      <c r="M183" s="28" t="s">
        <v>808</v>
      </c>
      <c r="N183" s="28">
        <v>65</v>
      </c>
      <c r="O183" s="28">
        <v>65</v>
      </c>
      <c r="P183" s="28">
        <v>0</v>
      </c>
      <c r="Q183" s="28">
        <v>1</v>
      </c>
      <c r="R183" s="28">
        <v>500</v>
      </c>
      <c r="S183" s="28">
        <v>1500</v>
      </c>
      <c r="T183" s="28">
        <v>0</v>
      </c>
      <c r="U183" s="28">
        <v>18</v>
      </c>
      <c r="V183" s="28">
        <v>30</v>
      </c>
      <c r="W183" s="28" t="s">
        <v>809</v>
      </c>
      <c r="X183" s="28" t="s">
        <v>810</v>
      </c>
      <c r="Y183" s="28"/>
    </row>
    <row r="184" ht="108" spans="1:25">
      <c r="A184" s="28">
        <f t="shared" si="11"/>
        <v>178</v>
      </c>
      <c r="B184" s="28" t="s">
        <v>738</v>
      </c>
      <c r="C184" s="28" t="s">
        <v>373</v>
      </c>
      <c r="D184" s="28" t="s">
        <v>374</v>
      </c>
      <c r="E184" s="28" t="s">
        <v>732</v>
      </c>
      <c r="F184" s="28" t="s">
        <v>764</v>
      </c>
      <c r="G184" s="28" t="s">
        <v>811</v>
      </c>
      <c r="H184" s="28" t="s">
        <v>56</v>
      </c>
      <c r="I184" s="28" t="s">
        <v>764</v>
      </c>
      <c r="J184" s="28">
        <v>2026</v>
      </c>
      <c r="K184" s="28">
        <v>2026</v>
      </c>
      <c r="L184" s="28" t="s">
        <v>764</v>
      </c>
      <c r="M184" s="28" t="s">
        <v>812</v>
      </c>
      <c r="N184" s="28">
        <v>50</v>
      </c>
      <c r="O184" s="28">
        <v>50</v>
      </c>
      <c r="P184" s="28">
        <v>0</v>
      </c>
      <c r="Q184" s="28">
        <v>1</v>
      </c>
      <c r="R184" s="28">
        <v>766</v>
      </c>
      <c r="S184" s="28">
        <v>2688</v>
      </c>
      <c r="T184" s="28">
        <v>0</v>
      </c>
      <c r="U184" s="28">
        <v>29</v>
      </c>
      <c r="V184" s="28">
        <v>73</v>
      </c>
      <c r="W184" s="28" t="s">
        <v>813</v>
      </c>
      <c r="X184" s="28" t="s">
        <v>813</v>
      </c>
      <c r="Y184" s="28"/>
    </row>
    <row r="185" ht="94.5" spans="1:25">
      <c r="A185" s="28">
        <f t="shared" si="11"/>
        <v>179</v>
      </c>
      <c r="B185" s="28" t="s">
        <v>506</v>
      </c>
      <c r="C185" s="28" t="s">
        <v>595</v>
      </c>
      <c r="D185" s="28" t="s">
        <v>596</v>
      </c>
      <c r="E185" s="28" t="s">
        <v>814</v>
      </c>
      <c r="F185" s="28" t="s">
        <v>815</v>
      </c>
      <c r="G185" s="28" t="s">
        <v>816</v>
      </c>
      <c r="H185" s="28" t="s">
        <v>56</v>
      </c>
      <c r="I185" s="28" t="s">
        <v>815</v>
      </c>
      <c r="J185" s="28" t="s">
        <v>40</v>
      </c>
      <c r="K185" s="28" t="s">
        <v>41</v>
      </c>
      <c r="L185" s="28" t="s">
        <v>817</v>
      </c>
      <c r="M185" s="28" t="s">
        <v>818</v>
      </c>
      <c r="N185" s="28">
        <v>30</v>
      </c>
      <c r="O185" s="28">
        <v>30</v>
      </c>
      <c r="P185" s="28">
        <v>0</v>
      </c>
      <c r="Q185" s="28">
        <v>1</v>
      </c>
      <c r="R185" s="28">
        <v>88</v>
      </c>
      <c r="S185" s="28">
        <v>368</v>
      </c>
      <c r="T185" s="28">
        <v>0</v>
      </c>
      <c r="U185" s="28">
        <v>32</v>
      </c>
      <c r="V185" s="28">
        <v>76</v>
      </c>
      <c r="W185" s="28" t="s">
        <v>819</v>
      </c>
      <c r="X185" s="28" t="s">
        <v>820</v>
      </c>
      <c r="Y185" s="28"/>
    </row>
    <row r="186" ht="189" spans="1:25">
      <c r="A186" s="28">
        <f t="shared" si="11"/>
        <v>180</v>
      </c>
      <c r="B186" s="28" t="s">
        <v>32</v>
      </c>
      <c r="C186" s="28" t="s">
        <v>33</v>
      </c>
      <c r="D186" s="28" t="s">
        <v>821</v>
      </c>
      <c r="E186" s="28" t="s">
        <v>814</v>
      </c>
      <c r="F186" s="28" t="s">
        <v>822</v>
      </c>
      <c r="G186" s="28" t="s">
        <v>823</v>
      </c>
      <c r="H186" s="28" t="s">
        <v>56</v>
      </c>
      <c r="I186" s="28" t="s">
        <v>822</v>
      </c>
      <c r="J186" s="28" t="s">
        <v>40</v>
      </c>
      <c r="K186" s="28" t="s">
        <v>41</v>
      </c>
      <c r="L186" s="28" t="s">
        <v>824</v>
      </c>
      <c r="M186" s="28" t="s">
        <v>825</v>
      </c>
      <c r="N186" s="28">
        <v>10</v>
      </c>
      <c r="O186" s="28">
        <v>10</v>
      </c>
      <c r="P186" s="28">
        <v>0</v>
      </c>
      <c r="Q186" s="28">
        <v>1</v>
      </c>
      <c r="R186" s="28">
        <v>150</v>
      </c>
      <c r="S186" s="28">
        <v>700</v>
      </c>
      <c r="T186" s="28">
        <v>0</v>
      </c>
      <c r="U186" s="28">
        <v>9</v>
      </c>
      <c r="V186" s="28">
        <v>22</v>
      </c>
      <c r="W186" s="28" t="s">
        <v>826</v>
      </c>
      <c r="X186" s="28" t="s">
        <v>827</v>
      </c>
      <c r="Y186" s="28"/>
    </row>
    <row r="187" ht="175.5" spans="1:25">
      <c r="A187" s="28">
        <f t="shared" si="11"/>
        <v>181</v>
      </c>
      <c r="B187" s="28" t="s">
        <v>32</v>
      </c>
      <c r="C187" s="28" t="s">
        <v>33</v>
      </c>
      <c r="D187" s="28" t="s">
        <v>518</v>
      </c>
      <c r="E187" s="28" t="s">
        <v>814</v>
      </c>
      <c r="F187" s="28" t="s">
        <v>828</v>
      </c>
      <c r="G187" s="28" t="s">
        <v>829</v>
      </c>
      <c r="H187" s="28" t="s">
        <v>56</v>
      </c>
      <c r="I187" s="28" t="s">
        <v>828</v>
      </c>
      <c r="J187" s="28" t="s">
        <v>40</v>
      </c>
      <c r="K187" s="28" t="s">
        <v>41</v>
      </c>
      <c r="L187" s="28" t="s">
        <v>830</v>
      </c>
      <c r="M187" s="28" t="s">
        <v>831</v>
      </c>
      <c r="N187" s="28">
        <v>10</v>
      </c>
      <c r="O187" s="28">
        <v>10</v>
      </c>
      <c r="P187" s="28">
        <v>0</v>
      </c>
      <c r="Q187" s="28">
        <v>1</v>
      </c>
      <c r="R187" s="28">
        <v>215</v>
      </c>
      <c r="S187" s="28">
        <v>1200</v>
      </c>
      <c r="T187" s="28">
        <v>1</v>
      </c>
      <c r="U187" s="28">
        <v>49</v>
      </c>
      <c r="V187" s="28">
        <v>238</v>
      </c>
      <c r="W187" s="28" t="s">
        <v>832</v>
      </c>
      <c r="X187" s="28" t="s">
        <v>833</v>
      </c>
      <c r="Y187" s="28"/>
    </row>
    <row r="188" ht="94.5" spans="1:25">
      <c r="A188" s="28">
        <f t="shared" si="11"/>
        <v>182</v>
      </c>
      <c r="B188" s="28" t="s">
        <v>32</v>
      </c>
      <c r="C188" s="28" t="s">
        <v>33</v>
      </c>
      <c r="D188" s="28" t="s">
        <v>821</v>
      </c>
      <c r="E188" s="28" t="s">
        <v>814</v>
      </c>
      <c r="F188" s="28" t="s">
        <v>834</v>
      </c>
      <c r="G188" s="28" t="s">
        <v>835</v>
      </c>
      <c r="H188" s="28" t="s">
        <v>56</v>
      </c>
      <c r="I188" s="28" t="s">
        <v>834</v>
      </c>
      <c r="J188" s="28" t="s">
        <v>40</v>
      </c>
      <c r="K188" s="28" t="s">
        <v>41</v>
      </c>
      <c r="L188" s="28" t="s">
        <v>836</v>
      </c>
      <c r="M188" s="28" t="s">
        <v>837</v>
      </c>
      <c r="N188" s="28">
        <v>10</v>
      </c>
      <c r="O188" s="28">
        <v>10</v>
      </c>
      <c r="P188" s="28">
        <v>0</v>
      </c>
      <c r="Q188" s="28">
        <v>1</v>
      </c>
      <c r="R188" s="28">
        <v>550</v>
      </c>
      <c r="S188" s="28">
        <v>2398</v>
      </c>
      <c r="T188" s="28">
        <v>1</v>
      </c>
      <c r="U188" s="28">
        <v>25</v>
      </c>
      <c r="V188" s="28">
        <v>63</v>
      </c>
      <c r="W188" s="28" t="s">
        <v>838</v>
      </c>
      <c r="X188" s="28" t="s">
        <v>839</v>
      </c>
      <c r="Y188" s="28"/>
    </row>
    <row r="189" ht="81" spans="1:25">
      <c r="A189" s="28">
        <f t="shared" si="11"/>
        <v>183</v>
      </c>
      <c r="B189" s="28" t="s">
        <v>506</v>
      </c>
      <c r="C189" s="28" t="s">
        <v>595</v>
      </c>
      <c r="D189" s="28" t="s">
        <v>596</v>
      </c>
      <c r="E189" s="28" t="s">
        <v>814</v>
      </c>
      <c r="F189" s="28" t="s">
        <v>840</v>
      </c>
      <c r="G189" s="28" t="s">
        <v>841</v>
      </c>
      <c r="H189" s="28" t="s">
        <v>56</v>
      </c>
      <c r="I189" s="28" t="s">
        <v>840</v>
      </c>
      <c r="J189" s="28" t="s">
        <v>40</v>
      </c>
      <c r="K189" s="28" t="s">
        <v>41</v>
      </c>
      <c r="L189" s="28" t="s">
        <v>842</v>
      </c>
      <c r="M189" s="28" t="s">
        <v>843</v>
      </c>
      <c r="N189" s="28">
        <v>10</v>
      </c>
      <c r="O189" s="28">
        <v>10</v>
      </c>
      <c r="P189" s="28">
        <v>0</v>
      </c>
      <c r="Q189" s="28">
        <v>1</v>
      </c>
      <c r="R189" s="28">
        <v>45</v>
      </c>
      <c r="S189" s="28">
        <v>230</v>
      </c>
      <c r="T189" s="28">
        <v>0</v>
      </c>
      <c r="U189" s="28">
        <v>6</v>
      </c>
      <c r="V189" s="28">
        <v>11</v>
      </c>
      <c r="W189" s="28" t="s">
        <v>844</v>
      </c>
      <c r="X189" s="28" t="s">
        <v>845</v>
      </c>
      <c r="Y189" s="28"/>
    </row>
    <row r="190" ht="94.5" spans="1:25">
      <c r="A190" s="28">
        <f t="shared" si="11"/>
        <v>184</v>
      </c>
      <c r="B190" s="28" t="s">
        <v>506</v>
      </c>
      <c r="C190" s="28" t="s">
        <v>595</v>
      </c>
      <c r="D190" s="28" t="s">
        <v>596</v>
      </c>
      <c r="E190" s="28" t="s">
        <v>814</v>
      </c>
      <c r="F190" s="28" t="s">
        <v>840</v>
      </c>
      <c r="G190" s="28" t="s">
        <v>846</v>
      </c>
      <c r="H190" s="28" t="s">
        <v>56</v>
      </c>
      <c r="I190" s="28" t="s">
        <v>840</v>
      </c>
      <c r="J190" s="28" t="s">
        <v>40</v>
      </c>
      <c r="K190" s="28" t="s">
        <v>41</v>
      </c>
      <c r="L190" s="28" t="s">
        <v>842</v>
      </c>
      <c r="M190" s="28" t="s">
        <v>847</v>
      </c>
      <c r="N190" s="28">
        <v>8</v>
      </c>
      <c r="O190" s="28">
        <v>8</v>
      </c>
      <c r="P190" s="28">
        <v>0</v>
      </c>
      <c r="Q190" s="28">
        <v>1</v>
      </c>
      <c r="R190" s="28">
        <v>60</v>
      </c>
      <c r="S190" s="28">
        <v>350</v>
      </c>
      <c r="T190" s="28">
        <v>0</v>
      </c>
      <c r="U190" s="28">
        <v>12</v>
      </c>
      <c r="V190" s="28">
        <v>26</v>
      </c>
      <c r="W190" s="28" t="s">
        <v>848</v>
      </c>
      <c r="X190" s="28" t="s">
        <v>845</v>
      </c>
      <c r="Y190" s="28"/>
    </row>
    <row r="191" ht="121.5" spans="1:25">
      <c r="A191" s="28">
        <f t="shared" si="11"/>
        <v>185</v>
      </c>
      <c r="B191" s="28" t="s">
        <v>506</v>
      </c>
      <c r="C191" s="28" t="s">
        <v>595</v>
      </c>
      <c r="D191" s="28" t="s">
        <v>596</v>
      </c>
      <c r="E191" s="28" t="s">
        <v>814</v>
      </c>
      <c r="F191" s="28" t="s">
        <v>849</v>
      </c>
      <c r="G191" s="28" t="s">
        <v>850</v>
      </c>
      <c r="H191" s="28" t="s">
        <v>56</v>
      </c>
      <c r="I191" s="28" t="s">
        <v>849</v>
      </c>
      <c r="J191" s="28" t="s">
        <v>40</v>
      </c>
      <c r="K191" s="28" t="s">
        <v>41</v>
      </c>
      <c r="L191" s="28" t="s">
        <v>851</v>
      </c>
      <c r="M191" s="28" t="s">
        <v>852</v>
      </c>
      <c r="N191" s="28">
        <v>25</v>
      </c>
      <c r="O191" s="28">
        <v>25</v>
      </c>
      <c r="P191" s="28">
        <v>0</v>
      </c>
      <c r="Q191" s="28">
        <v>1</v>
      </c>
      <c r="R191" s="28">
        <v>85</v>
      </c>
      <c r="S191" s="28">
        <v>41</v>
      </c>
      <c r="T191" s="28">
        <v>0</v>
      </c>
      <c r="U191" s="28">
        <v>8</v>
      </c>
      <c r="V191" s="28">
        <v>20</v>
      </c>
      <c r="W191" s="28" t="s">
        <v>853</v>
      </c>
      <c r="X191" s="28" t="s">
        <v>854</v>
      </c>
      <c r="Y191" s="28"/>
    </row>
    <row r="192" ht="148.5" spans="1:25">
      <c r="A192" s="28">
        <f t="shared" si="11"/>
        <v>186</v>
      </c>
      <c r="B192" s="28" t="s">
        <v>32</v>
      </c>
      <c r="C192" s="28" t="s">
        <v>33</v>
      </c>
      <c r="D192" s="28" t="s">
        <v>34</v>
      </c>
      <c r="E192" s="28" t="s">
        <v>814</v>
      </c>
      <c r="F192" s="28" t="s">
        <v>855</v>
      </c>
      <c r="G192" s="28" t="s">
        <v>856</v>
      </c>
      <c r="H192" s="28" t="s">
        <v>56</v>
      </c>
      <c r="I192" s="28" t="s">
        <v>855</v>
      </c>
      <c r="J192" s="28" t="s">
        <v>40</v>
      </c>
      <c r="K192" s="28" t="s">
        <v>41</v>
      </c>
      <c r="L192" s="28" t="s">
        <v>857</v>
      </c>
      <c r="M192" s="28" t="s">
        <v>858</v>
      </c>
      <c r="N192" s="28">
        <v>30</v>
      </c>
      <c r="O192" s="28">
        <v>30</v>
      </c>
      <c r="P192" s="28">
        <v>0</v>
      </c>
      <c r="Q192" s="28">
        <v>1</v>
      </c>
      <c r="R192" s="28">
        <v>480</v>
      </c>
      <c r="S192" s="28">
        <v>1660</v>
      </c>
      <c r="T192" s="28">
        <v>0</v>
      </c>
      <c r="U192" s="28">
        <v>22</v>
      </c>
      <c r="V192" s="28">
        <v>88</v>
      </c>
      <c r="W192" s="28" t="s">
        <v>859</v>
      </c>
      <c r="X192" s="28" t="s">
        <v>860</v>
      </c>
      <c r="Y192" s="28"/>
    </row>
    <row r="193" ht="148.5" spans="1:25">
      <c r="A193" s="28">
        <f t="shared" si="11"/>
        <v>187</v>
      </c>
      <c r="B193" s="28" t="s">
        <v>32</v>
      </c>
      <c r="C193" s="28" t="s">
        <v>33</v>
      </c>
      <c r="D193" s="28" t="s">
        <v>34</v>
      </c>
      <c r="E193" s="28" t="s">
        <v>814</v>
      </c>
      <c r="F193" s="28" t="s">
        <v>855</v>
      </c>
      <c r="G193" s="28" t="s">
        <v>861</v>
      </c>
      <c r="H193" s="28" t="s">
        <v>214</v>
      </c>
      <c r="I193" s="28" t="s">
        <v>855</v>
      </c>
      <c r="J193" s="28" t="s">
        <v>40</v>
      </c>
      <c r="K193" s="28" t="s">
        <v>41</v>
      </c>
      <c r="L193" s="28" t="s">
        <v>857</v>
      </c>
      <c r="M193" s="28" t="s">
        <v>862</v>
      </c>
      <c r="N193" s="28">
        <v>30</v>
      </c>
      <c r="O193" s="28">
        <v>30</v>
      </c>
      <c r="P193" s="28">
        <v>0</v>
      </c>
      <c r="Q193" s="28">
        <v>1</v>
      </c>
      <c r="R193" s="28">
        <v>586</v>
      </c>
      <c r="S193" s="28">
        <v>1980</v>
      </c>
      <c r="T193" s="28">
        <v>0</v>
      </c>
      <c r="U193" s="28">
        <v>28</v>
      </c>
      <c r="V193" s="28">
        <v>107</v>
      </c>
      <c r="W193" s="28" t="s">
        <v>863</v>
      </c>
      <c r="X193" s="28" t="s">
        <v>860</v>
      </c>
      <c r="Y193" s="28"/>
    </row>
    <row r="194" ht="121.5" spans="1:25">
      <c r="A194" s="28">
        <f t="shared" si="11"/>
        <v>188</v>
      </c>
      <c r="B194" s="28" t="s">
        <v>32</v>
      </c>
      <c r="C194" s="28" t="s">
        <v>33</v>
      </c>
      <c r="D194" s="28" t="s">
        <v>196</v>
      </c>
      <c r="E194" s="28" t="s">
        <v>814</v>
      </c>
      <c r="F194" s="28" t="s">
        <v>864</v>
      </c>
      <c r="G194" s="28" t="s">
        <v>865</v>
      </c>
      <c r="H194" s="28" t="s">
        <v>56</v>
      </c>
      <c r="I194" s="28" t="s">
        <v>864</v>
      </c>
      <c r="J194" s="28" t="s">
        <v>40</v>
      </c>
      <c r="K194" s="28" t="s">
        <v>41</v>
      </c>
      <c r="L194" s="28" t="s">
        <v>866</v>
      </c>
      <c r="M194" s="28" t="s">
        <v>867</v>
      </c>
      <c r="N194" s="28">
        <v>10</v>
      </c>
      <c r="O194" s="28">
        <v>10</v>
      </c>
      <c r="P194" s="28">
        <v>0</v>
      </c>
      <c r="Q194" s="28">
        <v>1</v>
      </c>
      <c r="R194" s="28">
        <v>102</v>
      </c>
      <c r="S194" s="28">
        <v>452</v>
      </c>
      <c r="T194" s="28">
        <v>0</v>
      </c>
      <c r="U194" s="28">
        <v>10</v>
      </c>
      <c r="V194" s="28">
        <v>22</v>
      </c>
      <c r="W194" s="28" t="s">
        <v>868</v>
      </c>
      <c r="X194" s="28" t="s">
        <v>869</v>
      </c>
      <c r="Y194" s="28"/>
    </row>
    <row r="195" ht="175.5" spans="1:25">
      <c r="A195" s="28">
        <f t="shared" si="11"/>
        <v>189</v>
      </c>
      <c r="B195" s="28" t="s">
        <v>32</v>
      </c>
      <c r="C195" s="28" t="s">
        <v>33</v>
      </c>
      <c r="D195" s="28" t="s">
        <v>34</v>
      </c>
      <c r="E195" s="28" t="s">
        <v>814</v>
      </c>
      <c r="F195" s="28" t="s">
        <v>870</v>
      </c>
      <c r="G195" s="28" t="s">
        <v>871</v>
      </c>
      <c r="H195" s="28" t="s">
        <v>214</v>
      </c>
      <c r="I195" s="28" t="s">
        <v>870</v>
      </c>
      <c r="J195" s="28" t="s">
        <v>40</v>
      </c>
      <c r="K195" s="28" t="s">
        <v>41</v>
      </c>
      <c r="L195" s="28" t="s">
        <v>872</v>
      </c>
      <c r="M195" s="28" t="s">
        <v>873</v>
      </c>
      <c r="N195" s="28">
        <v>20</v>
      </c>
      <c r="O195" s="28">
        <v>20</v>
      </c>
      <c r="P195" s="28">
        <v>0</v>
      </c>
      <c r="Q195" s="28">
        <v>1</v>
      </c>
      <c r="R195" s="28">
        <v>526</v>
      </c>
      <c r="S195" s="28">
        <v>2195</v>
      </c>
      <c r="T195" s="28">
        <v>1</v>
      </c>
      <c r="U195" s="28">
        <v>53</v>
      </c>
      <c r="V195" s="28">
        <v>206</v>
      </c>
      <c r="W195" s="28" t="s">
        <v>874</v>
      </c>
      <c r="X195" s="28" t="s">
        <v>875</v>
      </c>
      <c r="Y195" s="28"/>
    </row>
    <row r="196" ht="135" spans="1:25">
      <c r="A196" s="28">
        <f t="shared" si="11"/>
        <v>190</v>
      </c>
      <c r="B196" s="28" t="s">
        <v>32</v>
      </c>
      <c r="C196" s="28" t="s">
        <v>33</v>
      </c>
      <c r="D196" s="28" t="s">
        <v>34</v>
      </c>
      <c r="E196" s="28" t="s">
        <v>814</v>
      </c>
      <c r="F196" s="28" t="s">
        <v>876</v>
      </c>
      <c r="G196" s="28" t="s">
        <v>877</v>
      </c>
      <c r="H196" s="28" t="s">
        <v>56</v>
      </c>
      <c r="I196" s="28" t="s">
        <v>876</v>
      </c>
      <c r="J196" s="28" t="s">
        <v>40</v>
      </c>
      <c r="K196" s="28" t="s">
        <v>41</v>
      </c>
      <c r="L196" s="28" t="s">
        <v>878</v>
      </c>
      <c r="M196" s="28" t="s">
        <v>879</v>
      </c>
      <c r="N196" s="28">
        <v>20</v>
      </c>
      <c r="O196" s="28">
        <v>20</v>
      </c>
      <c r="P196" s="28">
        <v>0</v>
      </c>
      <c r="Q196" s="28">
        <v>1</v>
      </c>
      <c r="R196" s="28">
        <v>708</v>
      </c>
      <c r="S196" s="28">
        <v>2852</v>
      </c>
      <c r="T196" s="28">
        <v>1</v>
      </c>
      <c r="U196" s="28">
        <v>128</v>
      </c>
      <c r="V196" s="28">
        <v>426</v>
      </c>
      <c r="W196" s="28" t="s">
        <v>880</v>
      </c>
      <c r="X196" s="28" t="s">
        <v>881</v>
      </c>
      <c r="Y196" s="28"/>
    </row>
    <row r="197" ht="135" spans="1:25">
      <c r="A197" s="28">
        <f t="shared" si="11"/>
        <v>191</v>
      </c>
      <c r="B197" s="28" t="s">
        <v>32</v>
      </c>
      <c r="C197" s="28" t="s">
        <v>33</v>
      </c>
      <c r="D197" s="28" t="s">
        <v>34</v>
      </c>
      <c r="E197" s="28" t="s">
        <v>814</v>
      </c>
      <c r="F197" s="28" t="s">
        <v>876</v>
      </c>
      <c r="G197" s="28" t="s">
        <v>882</v>
      </c>
      <c r="H197" s="28" t="s">
        <v>883</v>
      </c>
      <c r="I197" s="28" t="s">
        <v>876</v>
      </c>
      <c r="J197" s="28" t="s">
        <v>40</v>
      </c>
      <c r="K197" s="28" t="s">
        <v>41</v>
      </c>
      <c r="L197" s="28" t="s">
        <v>878</v>
      </c>
      <c r="M197" s="28" t="s">
        <v>884</v>
      </c>
      <c r="N197" s="28">
        <v>20</v>
      </c>
      <c r="O197" s="28">
        <v>20</v>
      </c>
      <c r="P197" s="28">
        <v>0</v>
      </c>
      <c r="Q197" s="28">
        <v>1</v>
      </c>
      <c r="R197" s="28">
        <v>708</v>
      </c>
      <c r="S197" s="28">
        <v>2852</v>
      </c>
      <c r="T197" s="28">
        <v>1</v>
      </c>
      <c r="U197" s="28">
        <v>128</v>
      </c>
      <c r="V197" s="28">
        <v>426</v>
      </c>
      <c r="W197" s="28" t="s">
        <v>885</v>
      </c>
      <c r="X197" s="28" t="s">
        <v>886</v>
      </c>
      <c r="Y197" s="28"/>
    </row>
    <row r="198" ht="94.5" spans="1:25">
      <c r="A198" s="28">
        <f t="shared" si="11"/>
        <v>192</v>
      </c>
      <c r="B198" s="28" t="s">
        <v>506</v>
      </c>
      <c r="C198" s="28" t="s">
        <v>595</v>
      </c>
      <c r="D198" s="28" t="s">
        <v>596</v>
      </c>
      <c r="E198" s="28" t="s">
        <v>814</v>
      </c>
      <c r="F198" s="28" t="s">
        <v>887</v>
      </c>
      <c r="G198" s="28" t="s">
        <v>888</v>
      </c>
      <c r="H198" s="28" t="s">
        <v>56</v>
      </c>
      <c r="I198" s="28" t="s">
        <v>887</v>
      </c>
      <c r="J198" s="28" t="s">
        <v>40</v>
      </c>
      <c r="K198" s="28" t="s">
        <v>41</v>
      </c>
      <c r="L198" s="28" t="s">
        <v>889</v>
      </c>
      <c r="M198" s="28" t="s">
        <v>890</v>
      </c>
      <c r="N198" s="28">
        <v>20</v>
      </c>
      <c r="O198" s="28">
        <v>20</v>
      </c>
      <c r="P198" s="28">
        <v>0</v>
      </c>
      <c r="Q198" s="28">
        <v>1</v>
      </c>
      <c r="R198" s="28">
        <v>563</v>
      </c>
      <c r="S198" s="28">
        <v>2362</v>
      </c>
      <c r="T198" s="28">
        <v>0</v>
      </c>
      <c r="U198" s="28">
        <v>73</v>
      </c>
      <c r="V198" s="28">
        <v>196</v>
      </c>
      <c r="W198" s="28" t="s">
        <v>891</v>
      </c>
      <c r="X198" s="28" t="s">
        <v>892</v>
      </c>
      <c r="Y198" s="28"/>
    </row>
    <row r="199" ht="162" spans="1:25">
      <c r="A199" s="28">
        <f t="shared" si="11"/>
        <v>193</v>
      </c>
      <c r="B199" s="28" t="s">
        <v>32</v>
      </c>
      <c r="C199" s="28" t="s">
        <v>33</v>
      </c>
      <c r="D199" s="28" t="s">
        <v>34</v>
      </c>
      <c r="E199" s="28" t="s">
        <v>814</v>
      </c>
      <c r="F199" s="28" t="s">
        <v>893</v>
      </c>
      <c r="G199" s="28" t="s">
        <v>894</v>
      </c>
      <c r="H199" s="28" t="s">
        <v>214</v>
      </c>
      <c r="I199" s="28" t="s">
        <v>893</v>
      </c>
      <c r="J199" s="28" t="s">
        <v>40</v>
      </c>
      <c r="K199" s="28" t="s">
        <v>41</v>
      </c>
      <c r="L199" s="28" t="s">
        <v>895</v>
      </c>
      <c r="M199" s="28" t="s">
        <v>896</v>
      </c>
      <c r="N199" s="28">
        <v>30</v>
      </c>
      <c r="O199" s="28">
        <v>30</v>
      </c>
      <c r="P199" s="28">
        <v>0</v>
      </c>
      <c r="Q199" s="28">
        <v>1</v>
      </c>
      <c r="R199" s="28">
        <v>410</v>
      </c>
      <c r="S199" s="28">
        <v>1480</v>
      </c>
      <c r="T199" s="28">
        <v>0</v>
      </c>
      <c r="U199" s="28">
        <v>38</v>
      </c>
      <c r="V199" s="28">
        <v>124</v>
      </c>
      <c r="W199" s="28" t="s">
        <v>897</v>
      </c>
      <c r="X199" s="28" t="s">
        <v>898</v>
      </c>
      <c r="Y199" s="28"/>
    </row>
    <row r="200" ht="162" spans="1:25">
      <c r="A200" s="28">
        <f t="shared" si="11"/>
        <v>194</v>
      </c>
      <c r="B200" s="28" t="s">
        <v>32</v>
      </c>
      <c r="C200" s="28" t="s">
        <v>33</v>
      </c>
      <c r="D200" s="28" t="s">
        <v>518</v>
      </c>
      <c r="E200" s="28" t="s">
        <v>814</v>
      </c>
      <c r="F200" s="28" t="s">
        <v>899</v>
      </c>
      <c r="G200" s="28" t="s">
        <v>900</v>
      </c>
      <c r="H200" s="28" t="s">
        <v>56</v>
      </c>
      <c r="I200" s="28" t="s">
        <v>899</v>
      </c>
      <c r="J200" s="28" t="s">
        <v>40</v>
      </c>
      <c r="K200" s="28" t="s">
        <v>41</v>
      </c>
      <c r="L200" s="28" t="s">
        <v>901</v>
      </c>
      <c r="M200" s="28" t="s">
        <v>902</v>
      </c>
      <c r="N200" s="28">
        <v>10</v>
      </c>
      <c r="O200" s="28">
        <v>10</v>
      </c>
      <c r="P200" s="28">
        <v>0</v>
      </c>
      <c r="Q200" s="28">
        <v>1</v>
      </c>
      <c r="R200" s="28">
        <v>848</v>
      </c>
      <c r="S200" s="28">
        <v>2642</v>
      </c>
      <c r="T200" s="28">
        <v>0</v>
      </c>
      <c r="U200" s="28">
        <v>69</v>
      </c>
      <c r="V200" s="28">
        <v>199</v>
      </c>
      <c r="W200" s="28" t="s">
        <v>903</v>
      </c>
      <c r="X200" s="28" t="s">
        <v>904</v>
      </c>
      <c r="Y200" s="28"/>
    </row>
    <row r="201" ht="162" spans="1:25">
      <c r="A201" s="28">
        <f t="shared" si="11"/>
        <v>195</v>
      </c>
      <c r="B201" s="28" t="s">
        <v>32</v>
      </c>
      <c r="C201" s="28" t="s">
        <v>33</v>
      </c>
      <c r="D201" s="28" t="s">
        <v>518</v>
      </c>
      <c r="E201" s="28" t="s">
        <v>814</v>
      </c>
      <c r="F201" s="28" t="s">
        <v>899</v>
      </c>
      <c r="G201" s="28" t="s">
        <v>905</v>
      </c>
      <c r="H201" s="28" t="s">
        <v>56</v>
      </c>
      <c r="I201" s="28" t="s">
        <v>899</v>
      </c>
      <c r="J201" s="28" t="s">
        <v>40</v>
      </c>
      <c r="K201" s="28" t="s">
        <v>41</v>
      </c>
      <c r="L201" s="28" t="s">
        <v>901</v>
      </c>
      <c r="M201" s="28" t="s">
        <v>906</v>
      </c>
      <c r="N201" s="28">
        <v>10</v>
      </c>
      <c r="O201" s="28">
        <v>10</v>
      </c>
      <c r="P201" s="28">
        <v>0</v>
      </c>
      <c r="Q201" s="28">
        <v>1</v>
      </c>
      <c r="R201" s="28">
        <v>848</v>
      </c>
      <c r="S201" s="28">
        <v>2642</v>
      </c>
      <c r="T201" s="28">
        <v>0</v>
      </c>
      <c r="U201" s="28">
        <v>69</v>
      </c>
      <c r="V201" s="28">
        <v>199</v>
      </c>
      <c r="W201" s="28" t="s">
        <v>907</v>
      </c>
      <c r="X201" s="28" t="s">
        <v>904</v>
      </c>
      <c r="Y201" s="28"/>
    </row>
    <row r="202" ht="121.5" spans="1:25">
      <c r="A202" s="28">
        <f t="shared" si="11"/>
        <v>196</v>
      </c>
      <c r="B202" s="28" t="s">
        <v>506</v>
      </c>
      <c r="C202" s="28" t="s">
        <v>595</v>
      </c>
      <c r="D202" s="28" t="s">
        <v>596</v>
      </c>
      <c r="E202" s="28" t="s">
        <v>814</v>
      </c>
      <c r="F202" s="28" t="s">
        <v>908</v>
      </c>
      <c r="G202" s="28" t="s">
        <v>909</v>
      </c>
      <c r="H202" s="28" t="s">
        <v>910</v>
      </c>
      <c r="I202" s="28" t="s">
        <v>908</v>
      </c>
      <c r="J202" s="28" t="s">
        <v>40</v>
      </c>
      <c r="K202" s="28" t="s">
        <v>41</v>
      </c>
      <c r="L202" s="28" t="s">
        <v>911</v>
      </c>
      <c r="M202" s="28" t="s">
        <v>912</v>
      </c>
      <c r="N202" s="28">
        <v>20</v>
      </c>
      <c r="O202" s="28">
        <v>20</v>
      </c>
      <c r="P202" s="28">
        <v>0</v>
      </c>
      <c r="Q202" s="28">
        <v>1</v>
      </c>
      <c r="R202" s="28">
        <v>575</v>
      </c>
      <c r="S202" s="28">
        <v>2305</v>
      </c>
      <c r="T202" s="28">
        <v>0</v>
      </c>
      <c r="U202" s="28">
        <v>44</v>
      </c>
      <c r="V202" s="28">
        <v>112</v>
      </c>
      <c r="W202" s="28" t="s">
        <v>913</v>
      </c>
      <c r="X202" s="28" t="s">
        <v>914</v>
      </c>
      <c r="Y202" s="28"/>
    </row>
    <row r="203" ht="162" spans="1:25">
      <c r="A203" s="28">
        <f t="shared" si="11"/>
        <v>197</v>
      </c>
      <c r="B203" s="28" t="s">
        <v>32</v>
      </c>
      <c r="C203" s="28" t="s">
        <v>33</v>
      </c>
      <c r="D203" s="28" t="s">
        <v>34</v>
      </c>
      <c r="E203" s="28" t="s">
        <v>814</v>
      </c>
      <c r="F203" s="28" t="s">
        <v>908</v>
      </c>
      <c r="G203" s="28" t="s">
        <v>915</v>
      </c>
      <c r="H203" s="28" t="s">
        <v>916</v>
      </c>
      <c r="I203" s="28" t="s">
        <v>908</v>
      </c>
      <c r="J203" s="28" t="s">
        <v>40</v>
      </c>
      <c r="K203" s="28" t="s">
        <v>41</v>
      </c>
      <c r="L203" s="28" t="s">
        <v>911</v>
      </c>
      <c r="M203" s="28" t="s">
        <v>917</v>
      </c>
      <c r="N203" s="28">
        <v>6</v>
      </c>
      <c r="O203" s="28">
        <v>6</v>
      </c>
      <c r="P203" s="28">
        <v>0</v>
      </c>
      <c r="Q203" s="28">
        <v>1</v>
      </c>
      <c r="R203" s="28">
        <v>275</v>
      </c>
      <c r="S203" s="28">
        <v>680</v>
      </c>
      <c r="T203" s="28">
        <v>0</v>
      </c>
      <c r="U203" s="28">
        <v>8</v>
      </c>
      <c r="V203" s="28">
        <v>20</v>
      </c>
      <c r="W203" s="28" t="s">
        <v>918</v>
      </c>
      <c r="X203" s="28" t="s">
        <v>919</v>
      </c>
      <c r="Y203" s="28"/>
    </row>
    <row r="204" ht="90" customHeight="1" spans="1:25">
      <c r="A204" s="28">
        <f t="shared" si="11"/>
        <v>198</v>
      </c>
      <c r="B204" s="28" t="s">
        <v>32</v>
      </c>
      <c r="C204" s="28" t="s">
        <v>33</v>
      </c>
      <c r="D204" s="28" t="s">
        <v>60</v>
      </c>
      <c r="E204" s="28" t="s">
        <v>814</v>
      </c>
      <c r="F204" s="28" t="s">
        <v>920</v>
      </c>
      <c r="G204" s="28" t="s">
        <v>921</v>
      </c>
      <c r="H204" s="28" t="s">
        <v>214</v>
      </c>
      <c r="I204" s="28" t="s">
        <v>920</v>
      </c>
      <c r="J204" s="28" t="s">
        <v>40</v>
      </c>
      <c r="K204" s="28" t="s">
        <v>41</v>
      </c>
      <c r="L204" s="28" t="s">
        <v>922</v>
      </c>
      <c r="M204" s="28" t="s">
        <v>923</v>
      </c>
      <c r="N204" s="28">
        <v>55</v>
      </c>
      <c r="O204" s="28">
        <v>55</v>
      </c>
      <c r="P204" s="28">
        <v>0</v>
      </c>
      <c r="Q204" s="28">
        <v>1</v>
      </c>
      <c r="R204" s="28">
        <v>35</v>
      </c>
      <c r="S204" s="28">
        <v>154</v>
      </c>
      <c r="T204" s="28">
        <v>0</v>
      </c>
      <c r="U204" s="28">
        <v>3</v>
      </c>
      <c r="V204" s="28">
        <v>6</v>
      </c>
      <c r="W204" s="28" t="s">
        <v>924</v>
      </c>
      <c r="X204" s="28" t="s">
        <v>925</v>
      </c>
      <c r="Y204" s="28"/>
    </row>
    <row r="205" ht="121.5" spans="1:25">
      <c r="A205" s="28">
        <f t="shared" si="11"/>
        <v>199</v>
      </c>
      <c r="B205" s="28" t="s">
        <v>32</v>
      </c>
      <c r="C205" s="28" t="s">
        <v>33</v>
      </c>
      <c r="D205" s="28" t="s">
        <v>518</v>
      </c>
      <c r="E205" s="28" t="s">
        <v>814</v>
      </c>
      <c r="F205" s="28" t="s">
        <v>926</v>
      </c>
      <c r="G205" s="30" t="s">
        <v>927</v>
      </c>
      <c r="H205" s="28" t="s">
        <v>56</v>
      </c>
      <c r="I205" s="28" t="s">
        <v>926</v>
      </c>
      <c r="J205" s="28" t="s">
        <v>40</v>
      </c>
      <c r="K205" s="28" t="s">
        <v>41</v>
      </c>
      <c r="L205" s="28" t="s">
        <v>928</v>
      </c>
      <c r="M205" s="28" t="s">
        <v>929</v>
      </c>
      <c r="N205" s="28">
        <v>10</v>
      </c>
      <c r="O205" s="28">
        <v>10</v>
      </c>
      <c r="P205" s="28">
        <v>0</v>
      </c>
      <c r="Q205" s="28">
        <v>1</v>
      </c>
      <c r="R205" s="28">
        <v>150</v>
      </c>
      <c r="S205" s="28">
        <v>600</v>
      </c>
      <c r="T205" s="28">
        <v>0</v>
      </c>
      <c r="U205" s="28">
        <v>5</v>
      </c>
      <c r="V205" s="28">
        <v>9</v>
      </c>
      <c r="W205" s="28" t="s">
        <v>930</v>
      </c>
      <c r="X205" s="28" t="s">
        <v>931</v>
      </c>
      <c r="Y205" s="28"/>
    </row>
    <row r="206" ht="108" spans="1:25">
      <c r="A206" s="28">
        <f t="shared" si="11"/>
        <v>200</v>
      </c>
      <c r="B206" s="28" t="s">
        <v>32</v>
      </c>
      <c r="C206" s="28" t="s">
        <v>33</v>
      </c>
      <c r="D206" s="28" t="s">
        <v>34</v>
      </c>
      <c r="E206" s="28" t="s">
        <v>814</v>
      </c>
      <c r="F206" s="28" t="s">
        <v>932</v>
      </c>
      <c r="G206" s="28" t="s">
        <v>933</v>
      </c>
      <c r="H206" s="28" t="s">
        <v>934</v>
      </c>
      <c r="I206" s="28" t="s">
        <v>932</v>
      </c>
      <c r="J206" s="28" t="s">
        <v>40</v>
      </c>
      <c r="K206" s="28" t="s">
        <v>41</v>
      </c>
      <c r="L206" s="28" t="s">
        <v>935</v>
      </c>
      <c r="M206" s="28" t="s">
        <v>936</v>
      </c>
      <c r="N206" s="28">
        <v>20</v>
      </c>
      <c r="O206" s="28">
        <v>20</v>
      </c>
      <c r="P206" s="28">
        <v>0</v>
      </c>
      <c r="Q206" s="28">
        <v>1</v>
      </c>
      <c r="R206" s="28">
        <v>210</v>
      </c>
      <c r="S206" s="28">
        <v>1360</v>
      </c>
      <c r="T206" s="28">
        <v>0</v>
      </c>
      <c r="U206" s="28">
        <v>24</v>
      </c>
      <c r="V206" s="28">
        <v>62</v>
      </c>
      <c r="W206" s="28" t="s">
        <v>937</v>
      </c>
      <c r="X206" s="28" t="s">
        <v>938</v>
      </c>
      <c r="Y206" s="28"/>
    </row>
    <row r="207" ht="189" spans="1:25">
      <c r="A207" s="28">
        <f t="shared" si="11"/>
        <v>201</v>
      </c>
      <c r="B207" s="28" t="s">
        <v>32</v>
      </c>
      <c r="C207" s="28" t="s">
        <v>33</v>
      </c>
      <c r="D207" s="28" t="s">
        <v>790</v>
      </c>
      <c r="E207" s="28" t="s">
        <v>814</v>
      </c>
      <c r="F207" s="28" t="s">
        <v>939</v>
      </c>
      <c r="G207" s="28" t="s">
        <v>940</v>
      </c>
      <c r="H207" s="28" t="s">
        <v>941</v>
      </c>
      <c r="I207" s="28" t="s">
        <v>939</v>
      </c>
      <c r="J207" s="28" t="s">
        <v>40</v>
      </c>
      <c r="K207" s="28" t="s">
        <v>41</v>
      </c>
      <c r="L207" s="28" t="s">
        <v>942</v>
      </c>
      <c r="M207" s="28" t="s">
        <v>943</v>
      </c>
      <c r="N207" s="28">
        <v>50</v>
      </c>
      <c r="O207" s="28">
        <v>50</v>
      </c>
      <c r="P207" s="28">
        <v>0</v>
      </c>
      <c r="Q207" s="28">
        <v>1</v>
      </c>
      <c r="R207" s="28">
        <v>756</v>
      </c>
      <c r="S207" s="28" t="s">
        <v>944</v>
      </c>
      <c r="T207" s="28">
        <v>1</v>
      </c>
      <c r="U207" s="28">
        <v>64</v>
      </c>
      <c r="V207" s="28">
        <v>161</v>
      </c>
      <c r="W207" s="28" t="s">
        <v>945</v>
      </c>
      <c r="X207" s="28" t="s">
        <v>946</v>
      </c>
      <c r="Y207" s="28"/>
    </row>
    <row r="208" ht="108" spans="1:25">
      <c r="A208" s="28">
        <f t="shared" si="11"/>
        <v>202</v>
      </c>
      <c r="B208" s="28" t="s">
        <v>506</v>
      </c>
      <c r="C208" s="28" t="s">
        <v>595</v>
      </c>
      <c r="D208" s="28" t="s">
        <v>596</v>
      </c>
      <c r="E208" s="28" t="s">
        <v>814</v>
      </c>
      <c r="F208" s="28" t="s">
        <v>939</v>
      </c>
      <c r="G208" s="28" t="s">
        <v>947</v>
      </c>
      <c r="H208" s="28" t="s">
        <v>56</v>
      </c>
      <c r="I208" s="28" t="s">
        <v>939</v>
      </c>
      <c r="J208" s="28" t="s">
        <v>40</v>
      </c>
      <c r="K208" s="28" t="s">
        <v>41</v>
      </c>
      <c r="L208" s="28" t="s">
        <v>942</v>
      </c>
      <c r="M208" s="28" t="s">
        <v>948</v>
      </c>
      <c r="N208" s="28">
        <v>20</v>
      </c>
      <c r="O208" s="28">
        <v>20</v>
      </c>
      <c r="P208" s="28">
        <v>0</v>
      </c>
      <c r="Q208" s="28">
        <v>1</v>
      </c>
      <c r="R208" s="28">
        <v>756</v>
      </c>
      <c r="S208" s="28" t="s">
        <v>944</v>
      </c>
      <c r="T208" s="28">
        <v>1</v>
      </c>
      <c r="U208" s="28">
        <v>64</v>
      </c>
      <c r="V208" s="28">
        <v>161</v>
      </c>
      <c r="W208" s="28" t="s">
        <v>949</v>
      </c>
      <c r="X208" s="28" t="s">
        <v>950</v>
      </c>
      <c r="Y208" s="28"/>
    </row>
    <row r="209" ht="148.5" spans="1:25">
      <c r="A209" s="28">
        <f t="shared" si="11"/>
        <v>203</v>
      </c>
      <c r="B209" s="28" t="s">
        <v>32</v>
      </c>
      <c r="C209" s="28" t="s">
        <v>33</v>
      </c>
      <c r="D209" s="28" t="s">
        <v>34</v>
      </c>
      <c r="E209" s="28" t="s">
        <v>814</v>
      </c>
      <c r="F209" s="28" t="s">
        <v>951</v>
      </c>
      <c r="G209" s="28" t="s">
        <v>952</v>
      </c>
      <c r="H209" s="28" t="s">
        <v>431</v>
      </c>
      <c r="I209" s="28" t="s">
        <v>951</v>
      </c>
      <c r="J209" s="28" t="s">
        <v>40</v>
      </c>
      <c r="K209" s="28" t="s">
        <v>41</v>
      </c>
      <c r="L209" s="28" t="s">
        <v>953</v>
      </c>
      <c r="M209" s="28" t="s">
        <v>954</v>
      </c>
      <c r="N209" s="28">
        <v>25</v>
      </c>
      <c r="O209" s="28">
        <v>25</v>
      </c>
      <c r="P209" s="28">
        <v>0</v>
      </c>
      <c r="Q209" s="28">
        <v>1</v>
      </c>
      <c r="R209" s="28">
        <v>60</v>
      </c>
      <c r="S209" s="28">
        <v>620</v>
      </c>
      <c r="T209" s="28">
        <v>0</v>
      </c>
      <c r="U209" s="28">
        <v>20</v>
      </c>
      <c r="V209" s="28">
        <v>107</v>
      </c>
      <c r="W209" s="28" t="s">
        <v>955</v>
      </c>
      <c r="X209" s="28" t="s">
        <v>956</v>
      </c>
      <c r="Y209" s="28"/>
    </row>
    <row r="210" ht="135" spans="1:25">
      <c r="A210" s="28">
        <f t="shared" si="11"/>
        <v>204</v>
      </c>
      <c r="B210" s="28" t="s">
        <v>32</v>
      </c>
      <c r="C210" s="28" t="s">
        <v>33</v>
      </c>
      <c r="D210" s="28" t="s">
        <v>34</v>
      </c>
      <c r="E210" s="28" t="s">
        <v>814</v>
      </c>
      <c r="F210" s="28" t="s">
        <v>951</v>
      </c>
      <c r="G210" s="28" t="s">
        <v>957</v>
      </c>
      <c r="H210" s="28" t="s">
        <v>214</v>
      </c>
      <c r="I210" s="28" t="s">
        <v>951</v>
      </c>
      <c r="J210" s="28" t="s">
        <v>40</v>
      </c>
      <c r="K210" s="28" t="s">
        <v>41</v>
      </c>
      <c r="L210" s="28" t="s">
        <v>953</v>
      </c>
      <c r="M210" s="28" t="s">
        <v>958</v>
      </c>
      <c r="N210" s="28">
        <v>20</v>
      </c>
      <c r="O210" s="28">
        <v>20</v>
      </c>
      <c r="P210" s="28">
        <v>0</v>
      </c>
      <c r="Q210" s="28">
        <v>1</v>
      </c>
      <c r="R210" s="28">
        <v>885</v>
      </c>
      <c r="S210" s="28">
        <v>2479</v>
      </c>
      <c r="T210" s="28">
        <v>0</v>
      </c>
      <c r="U210" s="28">
        <v>85</v>
      </c>
      <c r="V210" s="28">
        <v>365</v>
      </c>
      <c r="W210" s="28" t="s">
        <v>959</v>
      </c>
      <c r="X210" s="28" t="s">
        <v>960</v>
      </c>
      <c r="Y210" s="28"/>
    </row>
    <row r="211" ht="173" customHeight="1" spans="1:25">
      <c r="A211" s="28">
        <f t="shared" si="11"/>
        <v>205</v>
      </c>
      <c r="B211" s="28" t="s">
        <v>506</v>
      </c>
      <c r="C211" s="28" t="s">
        <v>595</v>
      </c>
      <c r="D211" s="28" t="s">
        <v>596</v>
      </c>
      <c r="E211" s="28" t="s">
        <v>814</v>
      </c>
      <c r="F211" s="28" t="s">
        <v>961</v>
      </c>
      <c r="G211" s="28" t="s">
        <v>962</v>
      </c>
      <c r="H211" s="28" t="s">
        <v>883</v>
      </c>
      <c r="I211" s="28" t="s">
        <v>961</v>
      </c>
      <c r="J211" s="28" t="s">
        <v>40</v>
      </c>
      <c r="K211" s="28" t="s">
        <v>41</v>
      </c>
      <c r="L211" s="28" t="s">
        <v>963</v>
      </c>
      <c r="M211" s="28" t="s">
        <v>964</v>
      </c>
      <c r="N211" s="28">
        <v>15</v>
      </c>
      <c r="O211" s="28">
        <v>15</v>
      </c>
      <c r="P211" s="28">
        <v>0</v>
      </c>
      <c r="Q211" s="28">
        <v>1</v>
      </c>
      <c r="R211" s="28">
        <v>174</v>
      </c>
      <c r="S211" s="28">
        <v>636</v>
      </c>
      <c r="T211" s="28">
        <v>0</v>
      </c>
      <c r="U211" s="28">
        <v>6</v>
      </c>
      <c r="V211" s="28">
        <v>16</v>
      </c>
      <c r="W211" s="28" t="s">
        <v>965</v>
      </c>
      <c r="X211" s="28" t="s">
        <v>966</v>
      </c>
      <c r="Y211" s="28"/>
    </row>
    <row r="212" ht="108" spans="1:25">
      <c r="A212" s="28">
        <f t="shared" si="11"/>
        <v>206</v>
      </c>
      <c r="B212" s="28" t="s">
        <v>506</v>
      </c>
      <c r="C212" s="28" t="s">
        <v>595</v>
      </c>
      <c r="D212" s="28" t="s">
        <v>596</v>
      </c>
      <c r="E212" s="28" t="s">
        <v>814</v>
      </c>
      <c r="F212" s="28" t="s">
        <v>967</v>
      </c>
      <c r="G212" s="28" t="s">
        <v>968</v>
      </c>
      <c r="H212" s="28" t="s">
        <v>56</v>
      </c>
      <c r="I212" s="28" t="s">
        <v>967</v>
      </c>
      <c r="J212" s="28" t="s">
        <v>40</v>
      </c>
      <c r="K212" s="28" t="s">
        <v>41</v>
      </c>
      <c r="L212" s="28" t="s">
        <v>969</v>
      </c>
      <c r="M212" s="28" t="s">
        <v>970</v>
      </c>
      <c r="N212" s="28">
        <v>15</v>
      </c>
      <c r="O212" s="28">
        <v>15</v>
      </c>
      <c r="P212" s="28">
        <v>0</v>
      </c>
      <c r="Q212" s="28">
        <v>1</v>
      </c>
      <c r="R212" s="28">
        <v>121</v>
      </c>
      <c r="S212" s="28">
        <v>359</v>
      </c>
      <c r="T212" s="28">
        <v>0</v>
      </c>
      <c r="U212" s="28">
        <v>8</v>
      </c>
      <c r="V212" s="28">
        <v>30</v>
      </c>
      <c r="W212" s="28" t="s">
        <v>971</v>
      </c>
      <c r="X212" s="28" t="s">
        <v>972</v>
      </c>
      <c r="Y212" s="28"/>
    </row>
    <row r="213" ht="108" spans="1:25">
      <c r="A213" s="28">
        <f t="shared" si="11"/>
        <v>207</v>
      </c>
      <c r="B213" s="28" t="s">
        <v>32</v>
      </c>
      <c r="C213" s="28" t="s">
        <v>973</v>
      </c>
      <c r="D213" s="28" t="s">
        <v>974</v>
      </c>
      <c r="E213" s="28" t="s">
        <v>814</v>
      </c>
      <c r="F213" s="28" t="s">
        <v>967</v>
      </c>
      <c r="G213" s="28" t="s">
        <v>975</v>
      </c>
      <c r="H213" s="28" t="s">
        <v>56</v>
      </c>
      <c r="I213" s="28" t="s">
        <v>967</v>
      </c>
      <c r="J213" s="28" t="s">
        <v>40</v>
      </c>
      <c r="K213" s="28" t="s">
        <v>41</v>
      </c>
      <c r="L213" s="28" t="s">
        <v>969</v>
      </c>
      <c r="M213" s="28" t="s">
        <v>976</v>
      </c>
      <c r="N213" s="28">
        <v>50</v>
      </c>
      <c r="O213" s="28">
        <v>50</v>
      </c>
      <c r="P213" s="28">
        <v>0</v>
      </c>
      <c r="Q213" s="28">
        <v>1</v>
      </c>
      <c r="R213" s="28">
        <v>93</v>
      </c>
      <c r="S213" s="28">
        <v>434</v>
      </c>
      <c r="T213" s="28">
        <v>0</v>
      </c>
      <c r="U213" s="28">
        <v>8</v>
      </c>
      <c r="V213" s="28">
        <v>27</v>
      </c>
      <c r="W213" s="28" t="s">
        <v>977</v>
      </c>
      <c r="X213" s="28" t="s">
        <v>978</v>
      </c>
      <c r="Y213" s="28"/>
    </row>
    <row r="214" ht="175.5" spans="1:25">
      <c r="A214" s="31">
        <v>272</v>
      </c>
      <c r="B214" s="32" t="s">
        <v>506</v>
      </c>
      <c r="C214" s="32" t="s">
        <v>979</v>
      </c>
      <c r="D214" s="32" t="s">
        <v>980</v>
      </c>
      <c r="E214" s="33" t="s">
        <v>814</v>
      </c>
      <c r="F214" s="33" t="s">
        <v>855</v>
      </c>
      <c r="G214" s="28" t="s">
        <v>981</v>
      </c>
      <c r="H214" s="28" t="s">
        <v>56</v>
      </c>
      <c r="I214" s="33" t="s">
        <v>855</v>
      </c>
      <c r="J214" s="34">
        <v>46023</v>
      </c>
      <c r="K214" s="34">
        <v>46357</v>
      </c>
      <c r="L214" s="33" t="s">
        <v>855</v>
      </c>
      <c r="M214" s="35" t="s">
        <v>982</v>
      </c>
      <c r="N214" s="28">
        <v>200</v>
      </c>
      <c r="O214" s="28">
        <v>200</v>
      </c>
      <c r="P214" s="28">
        <v>0</v>
      </c>
      <c r="Q214" s="33">
        <v>1</v>
      </c>
      <c r="R214" s="28">
        <v>883</v>
      </c>
      <c r="S214" s="28">
        <v>3650</v>
      </c>
      <c r="T214" s="33">
        <v>0</v>
      </c>
      <c r="U214" s="33">
        <v>64</v>
      </c>
      <c r="V214" s="33">
        <v>161</v>
      </c>
      <c r="W214" s="33" t="s">
        <v>983</v>
      </c>
      <c r="X214" s="33" t="s">
        <v>984</v>
      </c>
      <c r="Y214" s="28"/>
    </row>
    <row r="215" ht="94.5" spans="1:25">
      <c r="A215" s="28">
        <f>ROW()-6</f>
        <v>209</v>
      </c>
      <c r="B215" s="28" t="s">
        <v>506</v>
      </c>
      <c r="C215" s="28" t="s">
        <v>595</v>
      </c>
      <c r="D215" s="28" t="s">
        <v>596</v>
      </c>
      <c r="E215" s="28" t="s">
        <v>985</v>
      </c>
      <c r="F215" s="28" t="s">
        <v>986</v>
      </c>
      <c r="G215" s="28" t="s">
        <v>987</v>
      </c>
      <c r="H215" s="28" t="s">
        <v>988</v>
      </c>
      <c r="I215" s="28" t="s">
        <v>989</v>
      </c>
      <c r="J215" s="28" t="s">
        <v>40</v>
      </c>
      <c r="K215" s="28" t="s">
        <v>41</v>
      </c>
      <c r="L215" s="28" t="s">
        <v>986</v>
      </c>
      <c r="M215" s="28" t="s">
        <v>990</v>
      </c>
      <c r="N215" s="28">
        <v>5</v>
      </c>
      <c r="O215" s="28">
        <v>5</v>
      </c>
      <c r="P215" s="28">
        <v>0</v>
      </c>
      <c r="Q215" s="28">
        <v>1</v>
      </c>
      <c r="R215" s="28">
        <v>39</v>
      </c>
      <c r="S215" s="28">
        <v>120</v>
      </c>
      <c r="T215" s="28"/>
      <c r="U215" s="28">
        <v>6</v>
      </c>
      <c r="V215" s="28">
        <v>18</v>
      </c>
      <c r="W215" s="28" t="s">
        <v>991</v>
      </c>
      <c r="X215" s="28"/>
      <c r="Y215" s="28"/>
    </row>
    <row r="216" ht="108" spans="1:25">
      <c r="A216" s="28">
        <f>ROW()-6</f>
        <v>210</v>
      </c>
      <c r="B216" s="28" t="s">
        <v>506</v>
      </c>
      <c r="C216" s="28" t="s">
        <v>595</v>
      </c>
      <c r="D216" s="28" t="s">
        <v>596</v>
      </c>
      <c r="E216" s="28" t="s">
        <v>985</v>
      </c>
      <c r="F216" s="28" t="s">
        <v>986</v>
      </c>
      <c r="G216" s="28" t="s">
        <v>992</v>
      </c>
      <c r="H216" s="28" t="s">
        <v>993</v>
      </c>
      <c r="I216" s="28" t="s">
        <v>994</v>
      </c>
      <c r="J216" s="28" t="s">
        <v>40</v>
      </c>
      <c r="K216" s="28" t="s">
        <v>41</v>
      </c>
      <c r="L216" s="28" t="s">
        <v>986</v>
      </c>
      <c r="M216" s="28" t="s">
        <v>995</v>
      </c>
      <c r="N216" s="28">
        <v>20</v>
      </c>
      <c r="O216" s="28">
        <v>20</v>
      </c>
      <c r="P216" s="28">
        <v>0</v>
      </c>
      <c r="Q216" s="28">
        <v>1</v>
      </c>
      <c r="R216" s="28">
        <v>200</v>
      </c>
      <c r="S216" s="28">
        <v>800</v>
      </c>
      <c r="T216" s="28"/>
      <c r="U216" s="28">
        <v>20</v>
      </c>
      <c r="V216" s="28">
        <v>43</v>
      </c>
      <c r="W216" s="28" t="s">
        <v>996</v>
      </c>
      <c r="X216" s="28"/>
      <c r="Y216" s="28"/>
    </row>
    <row r="217" ht="94.5" spans="1:25">
      <c r="A217" s="28">
        <f>ROW()-6</f>
        <v>211</v>
      </c>
      <c r="B217" s="28" t="s">
        <v>32</v>
      </c>
      <c r="C217" s="28" t="s">
        <v>33</v>
      </c>
      <c r="D217" s="28" t="s">
        <v>997</v>
      </c>
      <c r="E217" s="28" t="s">
        <v>985</v>
      </c>
      <c r="F217" s="28" t="s">
        <v>998</v>
      </c>
      <c r="G217" s="28" t="s">
        <v>999</v>
      </c>
      <c r="H217" s="28" t="s">
        <v>56</v>
      </c>
      <c r="I217" s="28" t="s">
        <v>1000</v>
      </c>
      <c r="J217" s="28" t="s">
        <v>40</v>
      </c>
      <c r="K217" s="28" t="s">
        <v>41</v>
      </c>
      <c r="L217" s="28" t="s">
        <v>998</v>
      </c>
      <c r="M217" s="28" t="s">
        <v>1001</v>
      </c>
      <c r="N217" s="28">
        <v>5</v>
      </c>
      <c r="O217" s="28">
        <v>5</v>
      </c>
      <c r="P217" s="28">
        <v>0</v>
      </c>
      <c r="Q217" s="28">
        <v>1</v>
      </c>
      <c r="R217" s="28">
        <v>120</v>
      </c>
      <c r="S217" s="28">
        <v>500</v>
      </c>
      <c r="T217" s="28"/>
      <c r="U217" s="28">
        <v>6</v>
      </c>
      <c r="V217" s="28">
        <v>17</v>
      </c>
      <c r="W217" s="28" t="s">
        <v>1002</v>
      </c>
      <c r="X217" s="28"/>
      <c r="Y217" s="28"/>
    </row>
    <row r="218" ht="94.5" spans="1:25">
      <c r="A218" s="28">
        <f t="shared" ref="A218:A232" si="12">ROW()-6</f>
        <v>212</v>
      </c>
      <c r="B218" s="28" t="s">
        <v>32</v>
      </c>
      <c r="C218" s="28" t="s">
        <v>33</v>
      </c>
      <c r="D218" s="28" t="s">
        <v>997</v>
      </c>
      <c r="E218" s="28" t="s">
        <v>985</v>
      </c>
      <c r="F218" s="28" t="s">
        <v>998</v>
      </c>
      <c r="G218" s="28" t="s">
        <v>1003</v>
      </c>
      <c r="H218" s="28" t="s">
        <v>56</v>
      </c>
      <c r="I218" s="28" t="s">
        <v>1004</v>
      </c>
      <c r="J218" s="28" t="s">
        <v>40</v>
      </c>
      <c r="K218" s="28" t="s">
        <v>41</v>
      </c>
      <c r="L218" s="28" t="s">
        <v>998</v>
      </c>
      <c r="M218" s="28" t="s">
        <v>1005</v>
      </c>
      <c r="N218" s="28">
        <v>10</v>
      </c>
      <c r="O218" s="28">
        <v>10</v>
      </c>
      <c r="P218" s="28">
        <v>0</v>
      </c>
      <c r="Q218" s="28">
        <v>1</v>
      </c>
      <c r="R218" s="28">
        <v>120</v>
      </c>
      <c r="S218" s="28">
        <v>400</v>
      </c>
      <c r="T218" s="28"/>
      <c r="U218" s="28">
        <v>7</v>
      </c>
      <c r="V218" s="28">
        <v>18</v>
      </c>
      <c r="W218" s="28" t="s">
        <v>1006</v>
      </c>
      <c r="X218" s="28"/>
      <c r="Y218" s="28"/>
    </row>
    <row r="219" ht="94.5" spans="1:25">
      <c r="A219" s="28">
        <f t="shared" si="12"/>
        <v>213</v>
      </c>
      <c r="B219" s="28" t="s">
        <v>32</v>
      </c>
      <c r="C219" s="28" t="s">
        <v>33</v>
      </c>
      <c r="D219" s="28" t="s">
        <v>997</v>
      </c>
      <c r="E219" s="28" t="s">
        <v>985</v>
      </c>
      <c r="F219" s="28" t="s">
        <v>1007</v>
      </c>
      <c r="G219" s="28" t="s">
        <v>1008</v>
      </c>
      <c r="H219" s="28" t="s">
        <v>56</v>
      </c>
      <c r="I219" s="28" t="s">
        <v>1009</v>
      </c>
      <c r="J219" s="28" t="s">
        <v>40</v>
      </c>
      <c r="K219" s="28" t="s">
        <v>41</v>
      </c>
      <c r="L219" s="28" t="s">
        <v>1007</v>
      </c>
      <c r="M219" s="28" t="s">
        <v>1010</v>
      </c>
      <c r="N219" s="28">
        <v>10</v>
      </c>
      <c r="O219" s="28">
        <v>10</v>
      </c>
      <c r="P219" s="28">
        <v>0</v>
      </c>
      <c r="Q219" s="28">
        <v>1</v>
      </c>
      <c r="R219" s="28">
        <v>30</v>
      </c>
      <c r="S219" s="28">
        <v>100</v>
      </c>
      <c r="T219" s="28"/>
      <c r="U219" s="28">
        <v>3</v>
      </c>
      <c r="V219" s="28">
        <v>12</v>
      </c>
      <c r="W219" s="28" t="s">
        <v>1011</v>
      </c>
      <c r="X219" s="28"/>
      <c r="Y219" s="28"/>
    </row>
    <row r="220" ht="94.5" spans="1:25">
      <c r="A220" s="28">
        <f t="shared" si="12"/>
        <v>214</v>
      </c>
      <c r="B220" s="28" t="s">
        <v>32</v>
      </c>
      <c r="C220" s="28" t="s">
        <v>33</v>
      </c>
      <c r="D220" s="28" t="s">
        <v>997</v>
      </c>
      <c r="E220" s="28" t="s">
        <v>985</v>
      </c>
      <c r="F220" s="28" t="s">
        <v>1007</v>
      </c>
      <c r="G220" s="28" t="s">
        <v>1012</v>
      </c>
      <c r="H220" s="28" t="s">
        <v>1013</v>
      </c>
      <c r="I220" s="28" t="s">
        <v>1014</v>
      </c>
      <c r="J220" s="28" t="s">
        <v>40</v>
      </c>
      <c r="K220" s="28" t="s">
        <v>41</v>
      </c>
      <c r="L220" s="28" t="s">
        <v>1007</v>
      </c>
      <c r="M220" s="28" t="s">
        <v>1015</v>
      </c>
      <c r="N220" s="28">
        <v>20</v>
      </c>
      <c r="O220" s="28">
        <v>20</v>
      </c>
      <c r="P220" s="28">
        <v>0</v>
      </c>
      <c r="Q220" s="28">
        <v>1</v>
      </c>
      <c r="R220" s="28">
        <v>500</v>
      </c>
      <c r="S220" s="28">
        <v>1500</v>
      </c>
      <c r="T220" s="28"/>
      <c r="U220" s="28">
        <v>25</v>
      </c>
      <c r="V220" s="28">
        <v>80</v>
      </c>
      <c r="W220" s="28" t="s">
        <v>1016</v>
      </c>
      <c r="X220" s="28"/>
      <c r="Y220" s="28"/>
    </row>
    <row r="221" ht="94.5" spans="1:25">
      <c r="A221" s="28">
        <f t="shared" si="12"/>
        <v>215</v>
      </c>
      <c r="B221" s="28" t="s">
        <v>32</v>
      </c>
      <c r="C221" s="28" t="s">
        <v>33</v>
      </c>
      <c r="D221" s="28" t="s">
        <v>997</v>
      </c>
      <c r="E221" s="28" t="s">
        <v>985</v>
      </c>
      <c r="F221" s="28" t="s">
        <v>1017</v>
      </c>
      <c r="G221" s="28" t="s">
        <v>1018</v>
      </c>
      <c r="H221" s="28" t="s">
        <v>214</v>
      </c>
      <c r="I221" s="28" t="s">
        <v>1019</v>
      </c>
      <c r="J221" s="28" t="s">
        <v>40</v>
      </c>
      <c r="K221" s="28" t="s">
        <v>41</v>
      </c>
      <c r="L221" s="28" t="s">
        <v>1017</v>
      </c>
      <c r="M221" s="28" t="s">
        <v>1020</v>
      </c>
      <c r="N221" s="28">
        <v>10</v>
      </c>
      <c r="O221" s="28">
        <v>10</v>
      </c>
      <c r="P221" s="28">
        <v>0</v>
      </c>
      <c r="Q221" s="28">
        <v>1</v>
      </c>
      <c r="R221" s="28">
        <v>50</v>
      </c>
      <c r="S221" s="28">
        <v>148</v>
      </c>
      <c r="T221" s="28"/>
      <c r="U221" s="28">
        <v>3</v>
      </c>
      <c r="V221" s="28">
        <v>10</v>
      </c>
      <c r="W221" s="28" t="s">
        <v>1021</v>
      </c>
      <c r="X221" s="28"/>
      <c r="Y221" s="28"/>
    </row>
    <row r="222" ht="94.5" spans="1:25">
      <c r="A222" s="28">
        <f t="shared" si="12"/>
        <v>216</v>
      </c>
      <c r="B222" s="28" t="s">
        <v>506</v>
      </c>
      <c r="C222" s="28" t="s">
        <v>595</v>
      </c>
      <c r="D222" s="28" t="s">
        <v>596</v>
      </c>
      <c r="E222" s="28" t="s">
        <v>985</v>
      </c>
      <c r="F222" s="28" t="s">
        <v>1022</v>
      </c>
      <c r="G222" s="28" t="s">
        <v>1023</v>
      </c>
      <c r="H222" s="28" t="s">
        <v>717</v>
      </c>
      <c r="I222" s="28" t="s">
        <v>1024</v>
      </c>
      <c r="J222" s="28" t="s">
        <v>40</v>
      </c>
      <c r="K222" s="28" t="s">
        <v>41</v>
      </c>
      <c r="L222" s="28" t="s">
        <v>1022</v>
      </c>
      <c r="M222" s="28" t="s">
        <v>1025</v>
      </c>
      <c r="N222" s="28">
        <v>5</v>
      </c>
      <c r="O222" s="28">
        <v>5</v>
      </c>
      <c r="P222" s="28">
        <v>0</v>
      </c>
      <c r="Q222" s="28">
        <v>1</v>
      </c>
      <c r="R222" s="28">
        <v>180</v>
      </c>
      <c r="S222" s="28">
        <v>719</v>
      </c>
      <c r="T222" s="28"/>
      <c r="U222" s="28">
        <v>9</v>
      </c>
      <c r="V222" s="28">
        <v>20</v>
      </c>
      <c r="W222" s="28" t="s">
        <v>1026</v>
      </c>
      <c r="X222" s="28"/>
      <c r="Y222" s="28"/>
    </row>
    <row r="223" ht="81" spans="1:25">
      <c r="A223" s="28">
        <f t="shared" si="12"/>
        <v>217</v>
      </c>
      <c r="B223" s="28" t="s">
        <v>506</v>
      </c>
      <c r="C223" s="28" t="s">
        <v>595</v>
      </c>
      <c r="D223" s="28" t="s">
        <v>821</v>
      </c>
      <c r="E223" s="28" t="s">
        <v>985</v>
      </c>
      <c r="F223" s="28" t="s">
        <v>1022</v>
      </c>
      <c r="G223" s="28" t="s">
        <v>1027</v>
      </c>
      <c r="H223" s="28" t="s">
        <v>717</v>
      </c>
      <c r="I223" s="28" t="s">
        <v>1028</v>
      </c>
      <c r="J223" s="28" t="s">
        <v>40</v>
      </c>
      <c r="K223" s="28" t="s">
        <v>41</v>
      </c>
      <c r="L223" s="28" t="s">
        <v>1022</v>
      </c>
      <c r="M223" s="28" t="s">
        <v>1029</v>
      </c>
      <c r="N223" s="28">
        <v>5</v>
      </c>
      <c r="O223" s="28">
        <v>5</v>
      </c>
      <c r="P223" s="28">
        <v>0</v>
      </c>
      <c r="Q223" s="28">
        <v>1</v>
      </c>
      <c r="R223" s="28">
        <v>202</v>
      </c>
      <c r="S223" s="28">
        <v>538</v>
      </c>
      <c r="T223" s="28"/>
      <c r="U223" s="28">
        <v>5</v>
      </c>
      <c r="V223" s="28">
        <v>22</v>
      </c>
      <c r="W223" s="28" t="s">
        <v>1030</v>
      </c>
      <c r="X223" s="28"/>
      <c r="Y223" s="28"/>
    </row>
    <row r="224" ht="108" spans="1:25">
      <c r="A224" s="28">
        <f t="shared" si="12"/>
        <v>218</v>
      </c>
      <c r="B224" s="28" t="s">
        <v>506</v>
      </c>
      <c r="C224" s="28" t="s">
        <v>595</v>
      </c>
      <c r="D224" s="28" t="s">
        <v>596</v>
      </c>
      <c r="E224" s="28" t="s">
        <v>985</v>
      </c>
      <c r="F224" s="28" t="s">
        <v>1031</v>
      </c>
      <c r="G224" s="28" t="s">
        <v>1032</v>
      </c>
      <c r="H224" s="28" t="s">
        <v>717</v>
      </c>
      <c r="I224" s="28" t="s">
        <v>1033</v>
      </c>
      <c r="J224" s="28" t="s">
        <v>40</v>
      </c>
      <c r="K224" s="28" t="s">
        <v>41</v>
      </c>
      <c r="L224" s="28" t="s">
        <v>1031</v>
      </c>
      <c r="M224" s="28" t="s">
        <v>1034</v>
      </c>
      <c r="N224" s="28">
        <v>10</v>
      </c>
      <c r="O224" s="28">
        <v>10</v>
      </c>
      <c r="P224" s="28">
        <v>0</v>
      </c>
      <c r="Q224" s="28">
        <v>1</v>
      </c>
      <c r="R224" s="28">
        <v>36</v>
      </c>
      <c r="S224" s="28">
        <v>108</v>
      </c>
      <c r="T224" s="28"/>
      <c r="U224" s="28">
        <v>2</v>
      </c>
      <c r="V224" s="28">
        <v>5</v>
      </c>
      <c r="W224" s="28" t="s">
        <v>1035</v>
      </c>
      <c r="X224" s="28"/>
      <c r="Y224" s="28"/>
    </row>
    <row r="225" ht="40.5" spans="1:25">
      <c r="A225" s="28">
        <f t="shared" si="12"/>
        <v>219</v>
      </c>
      <c r="B225" s="28" t="s">
        <v>506</v>
      </c>
      <c r="C225" s="28" t="s">
        <v>595</v>
      </c>
      <c r="D225" s="28" t="s">
        <v>596</v>
      </c>
      <c r="E225" s="28" t="s">
        <v>985</v>
      </c>
      <c r="F225" s="28" t="s">
        <v>1031</v>
      </c>
      <c r="G225" s="28" t="s">
        <v>1036</v>
      </c>
      <c r="H225" s="28" t="s">
        <v>56</v>
      </c>
      <c r="I225" s="28" t="s">
        <v>1037</v>
      </c>
      <c r="J225" s="28" t="s">
        <v>40</v>
      </c>
      <c r="K225" s="28" t="s">
        <v>41</v>
      </c>
      <c r="L225" s="28" t="s">
        <v>1031</v>
      </c>
      <c r="M225" s="28" t="s">
        <v>1038</v>
      </c>
      <c r="N225" s="28">
        <v>10</v>
      </c>
      <c r="O225" s="28">
        <v>10</v>
      </c>
      <c r="P225" s="28">
        <v>0</v>
      </c>
      <c r="Q225" s="28">
        <v>1</v>
      </c>
      <c r="R225" s="28">
        <v>30</v>
      </c>
      <c r="S225" s="28">
        <v>98</v>
      </c>
      <c r="T225" s="28"/>
      <c r="U225" s="28">
        <v>3</v>
      </c>
      <c r="V225" s="28">
        <v>6</v>
      </c>
      <c r="W225" s="28" t="s">
        <v>1039</v>
      </c>
      <c r="X225" s="28" t="s">
        <v>1040</v>
      </c>
      <c r="Y225" s="28"/>
    </row>
    <row r="226" ht="121.5" spans="1:25">
      <c r="A226" s="28">
        <f t="shared" si="12"/>
        <v>220</v>
      </c>
      <c r="B226" s="28" t="s">
        <v>506</v>
      </c>
      <c r="C226" s="28" t="s">
        <v>595</v>
      </c>
      <c r="D226" s="28" t="s">
        <v>596</v>
      </c>
      <c r="E226" s="28" t="s">
        <v>985</v>
      </c>
      <c r="F226" s="28" t="s">
        <v>1031</v>
      </c>
      <c r="G226" s="28" t="s">
        <v>1041</v>
      </c>
      <c r="H226" s="28" t="s">
        <v>717</v>
      </c>
      <c r="I226" s="28" t="s">
        <v>1042</v>
      </c>
      <c r="J226" s="28" t="s">
        <v>40</v>
      </c>
      <c r="K226" s="28" t="s">
        <v>41</v>
      </c>
      <c r="L226" s="28" t="s">
        <v>1031</v>
      </c>
      <c r="M226" s="28" t="s">
        <v>1043</v>
      </c>
      <c r="N226" s="28">
        <v>10</v>
      </c>
      <c r="O226" s="28">
        <v>10</v>
      </c>
      <c r="P226" s="28">
        <v>0</v>
      </c>
      <c r="Q226" s="28">
        <v>1</v>
      </c>
      <c r="R226" s="28">
        <v>310</v>
      </c>
      <c r="S226" s="28">
        <v>860</v>
      </c>
      <c r="T226" s="28"/>
      <c r="U226" s="28">
        <v>5</v>
      </c>
      <c r="V226" s="28">
        <v>8</v>
      </c>
      <c r="W226" s="28" t="s">
        <v>1044</v>
      </c>
      <c r="X226" s="28" t="s">
        <v>1040</v>
      </c>
      <c r="Y226" s="28"/>
    </row>
    <row r="227" ht="81" spans="1:25">
      <c r="A227" s="28">
        <f t="shared" si="12"/>
        <v>221</v>
      </c>
      <c r="B227" s="28" t="s">
        <v>32</v>
      </c>
      <c r="C227" s="28" t="s">
        <v>33</v>
      </c>
      <c r="D227" s="28" t="s">
        <v>997</v>
      </c>
      <c r="E227" s="28" t="s">
        <v>985</v>
      </c>
      <c r="F227" s="28" t="s">
        <v>1045</v>
      </c>
      <c r="G227" s="28" t="s">
        <v>1046</v>
      </c>
      <c r="H227" s="28" t="s">
        <v>56</v>
      </c>
      <c r="I227" s="28" t="s">
        <v>1047</v>
      </c>
      <c r="J227" s="28" t="s">
        <v>40</v>
      </c>
      <c r="K227" s="28" t="s">
        <v>41</v>
      </c>
      <c r="L227" s="28" t="s">
        <v>1045</v>
      </c>
      <c r="M227" s="28" t="s">
        <v>1048</v>
      </c>
      <c r="N227" s="28">
        <v>5</v>
      </c>
      <c r="O227" s="28">
        <v>5</v>
      </c>
      <c r="P227" s="28">
        <v>0</v>
      </c>
      <c r="Q227" s="28">
        <v>1</v>
      </c>
      <c r="R227" s="28">
        <v>40</v>
      </c>
      <c r="S227" s="28">
        <v>120</v>
      </c>
      <c r="T227" s="28"/>
      <c r="U227" s="28">
        <v>4</v>
      </c>
      <c r="V227" s="28">
        <v>9</v>
      </c>
      <c r="W227" s="28" t="s">
        <v>1049</v>
      </c>
      <c r="X227" s="28"/>
      <c r="Y227" s="28"/>
    </row>
    <row r="228" ht="94.5" spans="1:25">
      <c r="A228" s="28">
        <f t="shared" si="12"/>
        <v>222</v>
      </c>
      <c r="B228" s="28" t="s">
        <v>506</v>
      </c>
      <c r="C228" s="28" t="s">
        <v>595</v>
      </c>
      <c r="D228" s="28" t="s">
        <v>596</v>
      </c>
      <c r="E228" s="28" t="s">
        <v>985</v>
      </c>
      <c r="F228" s="28" t="s">
        <v>1050</v>
      </c>
      <c r="G228" s="28" t="s">
        <v>1051</v>
      </c>
      <c r="H228" s="28" t="s">
        <v>56</v>
      </c>
      <c r="I228" s="28" t="s">
        <v>1052</v>
      </c>
      <c r="J228" s="28" t="s">
        <v>40</v>
      </c>
      <c r="K228" s="28" t="s">
        <v>41</v>
      </c>
      <c r="L228" s="28" t="s">
        <v>1050</v>
      </c>
      <c r="M228" s="28" t="s">
        <v>1053</v>
      </c>
      <c r="N228" s="28">
        <v>4</v>
      </c>
      <c r="O228" s="28">
        <v>4</v>
      </c>
      <c r="P228" s="28">
        <v>0</v>
      </c>
      <c r="Q228" s="28">
        <v>1</v>
      </c>
      <c r="R228" s="28">
        <v>60</v>
      </c>
      <c r="S228" s="28">
        <v>210</v>
      </c>
      <c r="T228" s="28"/>
      <c r="U228" s="28">
        <v>2</v>
      </c>
      <c r="V228" s="28">
        <v>4</v>
      </c>
      <c r="W228" s="28" t="s">
        <v>1054</v>
      </c>
      <c r="X228" s="28"/>
      <c r="Y228" s="28"/>
    </row>
    <row r="229" ht="54" spans="1:25">
      <c r="A229" s="28">
        <f t="shared" si="12"/>
        <v>223</v>
      </c>
      <c r="B229" s="28" t="s">
        <v>32</v>
      </c>
      <c r="C229" s="28" t="s">
        <v>33</v>
      </c>
      <c r="D229" s="28" t="s">
        <v>997</v>
      </c>
      <c r="E229" s="28" t="s">
        <v>985</v>
      </c>
      <c r="F229" s="28" t="s">
        <v>1050</v>
      </c>
      <c r="G229" s="28" t="s">
        <v>1055</v>
      </c>
      <c r="H229" s="28" t="s">
        <v>56</v>
      </c>
      <c r="I229" s="28" t="s">
        <v>1050</v>
      </c>
      <c r="J229" s="28" t="s">
        <v>40</v>
      </c>
      <c r="K229" s="28" t="s">
        <v>41</v>
      </c>
      <c r="L229" s="28" t="s">
        <v>1050</v>
      </c>
      <c r="M229" s="28" t="s">
        <v>1056</v>
      </c>
      <c r="N229" s="28">
        <v>6</v>
      </c>
      <c r="O229" s="28">
        <v>6</v>
      </c>
      <c r="P229" s="28">
        <v>0</v>
      </c>
      <c r="Q229" s="28">
        <v>1</v>
      </c>
      <c r="R229" s="28">
        <v>50</v>
      </c>
      <c r="S229" s="28">
        <v>180</v>
      </c>
      <c r="T229" s="28"/>
      <c r="U229" s="28">
        <v>3</v>
      </c>
      <c r="V229" s="28">
        <v>10</v>
      </c>
      <c r="W229" s="28" t="s">
        <v>1057</v>
      </c>
      <c r="X229" s="28"/>
      <c r="Y229" s="28"/>
    </row>
    <row r="230" ht="94.5" spans="1:25">
      <c r="A230" s="28">
        <f t="shared" si="12"/>
        <v>224</v>
      </c>
      <c r="B230" s="28" t="s">
        <v>506</v>
      </c>
      <c r="C230" s="28" t="s">
        <v>595</v>
      </c>
      <c r="D230" s="28" t="s">
        <v>596</v>
      </c>
      <c r="E230" s="28" t="s">
        <v>985</v>
      </c>
      <c r="F230" s="28" t="s">
        <v>1050</v>
      </c>
      <c r="G230" s="28" t="s">
        <v>1058</v>
      </c>
      <c r="H230" s="28" t="s">
        <v>56</v>
      </c>
      <c r="I230" s="28" t="s">
        <v>1059</v>
      </c>
      <c r="J230" s="28" t="s">
        <v>40</v>
      </c>
      <c r="K230" s="28" t="s">
        <v>41</v>
      </c>
      <c r="L230" s="28" t="s">
        <v>1050</v>
      </c>
      <c r="M230" s="28" t="s">
        <v>1013</v>
      </c>
      <c r="N230" s="28">
        <v>20</v>
      </c>
      <c r="O230" s="28">
        <v>20</v>
      </c>
      <c r="P230" s="28">
        <v>0</v>
      </c>
      <c r="Q230" s="28">
        <v>1</v>
      </c>
      <c r="R230" s="28">
        <v>200</v>
      </c>
      <c r="S230" s="28">
        <v>580</v>
      </c>
      <c r="T230" s="28"/>
      <c r="U230" s="28">
        <v>5</v>
      </c>
      <c r="V230" s="28">
        <v>12</v>
      </c>
      <c r="W230" s="28" t="s">
        <v>1054</v>
      </c>
      <c r="X230" s="28"/>
      <c r="Y230" s="28"/>
    </row>
    <row r="231" ht="94.5" spans="1:25">
      <c r="A231" s="28">
        <f t="shared" si="12"/>
        <v>225</v>
      </c>
      <c r="B231" s="28" t="s">
        <v>32</v>
      </c>
      <c r="C231" s="28" t="s">
        <v>33</v>
      </c>
      <c r="D231" s="28" t="s">
        <v>997</v>
      </c>
      <c r="E231" s="28" t="s">
        <v>985</v>
      </c>
      <c r="F231" s="28" t="s">
        <v>1060</v>
      </c>
      <c r="G231" s="28" t="s">
        <v>1061</v>
      </c>
      <c r="H231" s="28" t="s">
        <v>56</v>
      </c>
      <c r="I231" s="28" t="s">
        <v>1060</v>
      </c>
      <c r="J231" s="28" t="s">
        <v>40</v>
      </c>
      <c r="K231" s="28" t="s">
        <v>41</v>
      </c>
      <c r="L231" s="28" t="s">
        <v>1060</v>
      </c>
      <c r="M231" s="28" t="s">
        <v>1062</v>
      </c>
      <c r="N231" s="28">
        <v>10</v>
      </c>
      <c r="O231" s="28">
        <v>10</v>
      </c>
      <c r="P231" s="28">
        <v>0</v>
      </c>
      <c r="Q231" s="28">
        <v>1</v>
      </c>
      <c r="R231" s="28">
        <v>49</v>
      </c>
      <c r="S231" s="28">
        <v>200</v>
      </c>
      <c r="T231" s="28"/>
      <c r="U231" s="28">
        <v>2</v>
      </c>
      <c r="V231" s="28">
        <v>6</v>
      </c>
      <c r="W231" s="28" t="s">
        <v>1054</v>
      </c>
      <c r="X231" s="28"/>
      <c r="Y231" s="28"/>
    </row>
    <row r="232" ht="94.5" spans="1:25">
      <c r="A232" s="28">
        <f t="shared" si="12"/>
        <v>226</v>
      </c>
      <c r="B232" s="28" t="s">
        <v>32</v>
      </c>
      <c r="C232" s="28" t="s">
        <v>33</v>
      </c>
      <c r="D232" s="28" t="s">
        <v>997</v>
      </c>
      <c r="E232" s="28" t="s">
        <v>985</v>
      </c>
      <c r="F232" s="28" t="s">
        <v>1060</v>
      </c>
      <c r="G232" s="28" t="s">
        <v>1063</v>
      </c>
      <c r="H232" s="28" t="s">
        <v>56</v>
      </c>
      <c r="I232" s="28" t="s">
        <v>1060</v>
      </c>
      <c r="J232" s="28" t="s">
        <v>40</v>
      </c>
      <c r="K232" s="28" t="s">
        <v>41</v>
      </c>
      <c r="L232" s="28" t="s">
        <v>1060</v>
      </c>
      <c r="M232" s="28" t="s">
        <v>1064</v>
      </c>
      <c r="N232" s="28">
        <v>10</v>
      </c>
      <c r="O232" s="28">
        <v>10</v>
      </c>
      <c r="P232" s="28">
        <v>0</v>
      </c>
      <c r="Q232" s="28">
        <v>1</v>
      </c>
      <c r="R232" s="28">
        <v>50</v>
      </c>
      <c r="S232" s="28">
        <v>180</v>
      </c>
      <c r="T232" s="28"/>
      <c r="U232" s="28">
        <v>2</v>
      </c>
      <c r="V232" s="28">
        <v>5</v>
      </c>
      <c r="W232" s="28" t="s">
        <v>1054</v>
      </c>
      <c r="X232" s="28"/>
      <c r="Y232" s="28"/>
    </row>
    <row r="233" ht="81" spans="1:25">
      <c r="A233" s="28">
        <f t="shared" ref="A233:A251" si="13">ROW()-6</f>
        <v>227</v>
      </c>
      <c r="B233" s="28" t="s">
        <v>32</v>
      </c>
      <c r="C233" s="28" t="s">
        <v>33</v>
      </c>
      <c r="D233" s="28" t="s">
        <v>997</v>
      </c>
      <c r="E233" s="28" t="s">
        <v>985</v>
      </c>
      <c r="F233" s="28" t="s">
        <v>1065</v>
      </c>
      <c r="G233" s="28" t="s">
        <v>1066</v>
      </c>
      <c r="H233" s="28" t="s">
        <v>214</v>
      </c>
      <c r="I233" s="28" t="s">
        <v>1065</v>
      </c>
      <c r="J233" s="28" t="s">
        <v>40</v>
      </c>
      <c r="K233" s="28" t="s">
        <v>41</v>
      </c>
      <c r="L233" s="28" t="s">
        <v>1065</v>
      </c>
      <c r="M233" s="28" t="s">
        <v>1067</v>
      </c>
      <c r="N233" s="28">
        <v>40</v>
      </c>
      <c r="O233" s="28">
        <v>40</v>
      </c>
      <c r="P233" s="28">
        <v>0</v>
      </c>
      <c r="Q233" s="28">
        <v>1</v>
      </c>
      <c r="R233" s="28">
        <v>1314</v>
      </c>
      <c r="S233" s="28">
        <v>4358</v>
      </c>
      <c r="T233" s="28">
        <v>1</v>
      </c>
      <c r="U233" s="28">
        <v>110</v>
      </c>
      <c r="V233" s="28">
        <v>265</v>
      </c>
      <c r="W233" s="28" t="s">
        <v>1068</v>
      </c>
      <c r="X233" s="28"/>
      <c r="Y233" s="28"/>
    </row>
    <row r="234" ht="67.5" spans="1:25">
      <c r="A234" s="28">
        <f t="shared" si="13"/>
        <v>228</v>
      </c>
      <c r="B234" s="28" t="s">
        <v>506</v>
      </c>
      <c r="C234" s="28" t="s">
        <v>595</v>
      </c>
      <c r="D234" s="28" t="s">
        <v>1069</v>
      </c>
      <c r="E234" s="28" t="s">
        <v>985</v>
      </c>
      <c r="F234" s="28" t="s">
        <v>1017</v>
      </c>
      <c r="G234" s="28" t="s">
        <v>1069</v>
      </c>
      <c r="H234" s="28" t="s">
        <v>56</v>
      </c>
      <c r="I234" s="28" t="s">
        <v>1019</v>
      </c>
      <c r="J234" s="28">
        <v>2026.04</v>
      </c>
      <c r="K234" s="28">
        <v>2026.06</v>
      </c>
      <c r="L234" s="28" t="s">
        <v>1017</v>
      </c>
      <c r="M234" s="28" t="s">
        <v>1070</v>
      </c>
      <c r="N234" s="28">
        <v>50</v>
      </c>
      <c r="O234" s="28">
        <v>50</v>
      </c>
      <c r="P234" s="28">
        <v>0</v>
      </c>
      <c r="Q234" s="28">
        <v>1</v>
      </c>
      <c r="R234" s="28">
        <v>100</v>
      </c>
      <c r="S234" s="28">
        <v>285</v>
      </c>
      <c r="T234" s="28"/>
      <c r="U234" s="28">
        <v>61</v>
      </c>
      <c r="V234" s="28">
        <v>163</v>
      </c>
      <c r="W234" s="28" t="s">
        <v>1071</v>
      </c>
      <c r="X234" s="28"/>
      <c r="Y234" s="28"/>
    </row>
    <row r="235" ht="67.5" spans="1:25">
      <c r="A235" s="28">
        <f t="shared" si="13"/>
        <v>229</v>
      </c>
      <c r="B235" s="28" t="s">
        <v>506</v>
      </c>
      <c r="C235" s="28" t="s">
        <v>595</v>
      </c>
      <c r="D235" s="28" t="s">
        <v>1072</v>
      </c>
      <c r="E235" s="28" t="s">
        <v>985</v>
      </c>
      <c r="F235" s="28" t="s">
        <v>986</v>
      </c>
      <c r="G235" s="28" t="s">
        <v>1072</v>
      </c>
      <c r="H235" s="28" t="s">
        <v>56</v>
      </c>
      <c r="I235" s="28" t="s">
        <v>1073</v>
      </c>
      <c r="J235" s="28">
        <v>2026.08</v>
      </c>
      <c r="K235" s="28">
        <v>2026.09</v>
      </c>
      <c r="L235" s="28" t="s">
        <v>986</v>
      </c>
      <c r="M235" s="28" t="s">
        <v>1074</v>
      </c>
      <c r="N235" s="28">
        <v>50</v>
      </c>
      <c r="O235" s="28">
        <v>50</v>
      </c>
      <c r="P235" s="28">
        <v>0</v>
      </c>
      <c r="Q235" s="28">
        <v>1</v>
      </c>
      <c r="R235" s="28">
        <v>50</v>
      </c>
      <c r="S235" s="28">
        <v>70</v>
      </c>
      <c r="T235" s="28"/>
      <c r="U235" s="28">
        <v>70</v>
      </c>
      <c r="V235" s="28">
        <v>124</v>
      </c>
      <c r="W235" s="28" t="s">
        <v>1075</v>
      </c>
      <c r="X235" s="28"/>
      <c r="Y235" s="28"/>
    </row>
    <row r="236" ht="67.5" spans="1:25">
      <c r="A236" s="28">
        <f t="shared" si="13"/>
        <v>230</v>
      </c>
      <c r="B236" s="28" t="s">
        <v>506</v>
      </c>
      <c r="C236" s="28" t="s">
        <v>595</v>
      </c>
      <c r="D236" s="28" t="s">
        <v>1076</v>
      </c>
      <c r="E236" s="28" t="s">
        <v>985</v>
      </c>
      <c r="F236" s="28" t="s">
        <v>1007</v>
      </c>
      <c r="G236" s="28" t="s">
        <v>1076</v>
      </c>
      <c r="H236" s="28" t="s">
        <v>56</v>
      </c>
      <c r="I236" s="28" t="s">
        <v>1077</v>
      </c>
      <c r="J236" s="28">
        <v>2026.03</v>
      </c>
      <c r="K236" s="28">
        <v>2026.09</v>
      </c>
      <c r="L236" s="28" t="s">
        <v>1007</v>
      </c>
      <c r="M236" s="28" t="s">
        <v>1078</v>
      </c>
      <c r="N236" s="28">
        <v>50</v>
      </c>
      <c r="O236" s="28">
        <v>50</v>
      </c>
      <c r="P236" s="28">
        <v>0</v>
      </c>
      <c r="Q236" s="28">
        <v>1</v>
      </c>
      <c r="R236" s="28">
        <v>572</v>
      </c>
      <c r="S236" s="28">
        <v>2843</v>
      </c>
      <c r="T236" s="28"/>
      <c r="U236" s="28">
        <v>59</v>
      </c>
      <c r="V236" s="28">
        <v>119</v>
      </c>
      <c r="W236" s="28" t="s">
        <v>1079</v>
      </c>
      <c r="X236" s="28"/>
      <c r="Y236" s="28"/>
    </row>
    <row r="237" ht="94.5" spans="1:25">
      <c r="A237" s="28">
        <f t="shared" si="13"/>
        <v>231</v>
      </c>
      <c r="B237" s="28" t="s">
        <v>32</v>
      </c>
      <c r="C237" s="28" t="s">
        <v>33</v>
      </c>
      <c r="D237" s="28" t="s">
        <v>1080</v>
      </c>
      <c r="E237" s="28" t="s">
        <v>1081</v>
      </c>
      <c r="F237" s="28" t="s">
        <v>1082</v>
      </c>
      <c r="G237" s="28" t="s">
        <v>1083</v>
      </c>
      <c r="H237" s="28" t="s">
        <v>56</v>
      </c>
      <c r="I237" s="28" t="s">
        <v>1082</v>
      </c>
      <c r="J237" s="28" t="s">
        <v>40</v>
      </c>
      <c r="K237" s="28" t="s">
        <v>41</v>
      </c>
      <c r="L237" s="28" t="s">
        <v>533</v>
      </c>
      <c r="M237" s="28" t="s">
        <v>1084</v>
      </c>
      <c r="N237" s="28">
        <v>45</v>
      </c>
      <c r="O237" s="28">
        <v>45</v>
      </c>
      <c r="P237" s="28">
        <v>0</v>
      </c>
      <c r="Q237" s="28">
        <v>1</v>
      </c>
      <c r="R237" s="28">
        <v>300</v>
      </c>
      <c r="S237" s="28">
        <v>1200</v>
      </c>
      <c r="T237" s="28">
        <v>1</v>
      </c>
      <c r="U237" s="28">
        <v>16</v>
      </c>
      <c r="V237" s="28">
        <v>42</v>
      </c>
      <c r="W237" s="28" t="s">
        <v>1085</v>
      </c>
      <c r="X237" s="28" t="s">
        <v>1086</v>
      </c>
      <c r="Y237" s="28"/>
    </row>
    <row r="238" ht="81" spans="1:25">
      <c r="A238" s="28">
        <f t="shared" si="13"/>
        <v>232</v>
      </c>
      <c r="B238" s="28" t="s">
        <v>506</v>
      </c>
      <c r="C238" s="28" t="s">
        <v>373</v>
      </c>
      <c r="D238" s="28" t="s">
        <v>374</v>
      </c>
      <c r="E238" s="28" t="s">
        <v>1081</v>
      </c>
      <c r="F238" s="28" t="s">
        <v>1087</v>
      </c>
      <c r="G238" s="28" t="s">
        <v>1088</v>
      </c>
      <c r="H238" s="28" t="s">
        <v>56</v>
      </c>
      <c r="I238" s="28" t="s">
        <v>1087</v>
      </c>
      <c r="J238" s="28" t="s">
        <v>40</v>
      </c>
      <c r="K238" s="28" t="s">
        <v>41</v>
      </c>
      <c r="L238" s="28" t="s">
        <v>533</v>
      </c>
      <c r="M238" s="28" t="s">
        <v>1089</v>
      </c>
      <c r="N238" s="28">
        <v>47</v>
      </c>
      <c r="O238" s="28">
        <v>47</v>
      </c>
      <c r="P238" s="28">
        <v>0</v>
      </c>
      <c r="Q238" s="28">
        <v>1</v>
      </c>
      <c r="R238" s="28">
        <v>460</v>
      </c>
      <c r="S238" s="28">
        <v>1500</v>
      </c>
      <c r="T238" s="28">
        <v>0</v>
      </c>
      <c r="U238" s="28">
        <v>13</v>
      </c>
      <c r="V238" s="28">
        <v>41</v>
      </c>
      <c r="W238" s="28" t="s">
        <v>1090</v>
      </c>
      <c r="X238" s="28" t="s">
        <v>1086</v>
      </c>
      <c r="Y238" s="28"/>
    </row>
    <row r="239" ht="67.5" spans="1:25">
      <c r="A239" s="28">
        <f t="shared" si="13"/>
        <v>233</v>
      </c>
      <c r="B239" s="28" t="s">
        <v>506</v>
      </c>
      <c r="C239" s="28" t="s">
        <v>373</v>
      </c>
      <c r="D239" s="28" t="s">
        <v>374</v>
      </c>
      <c r="E239" s="28" t="s">
        <v>1081</v>
      </c>
      <c r="F239" s="28" t="s">
        <v>1091</v>
      </c>
      <c r="G239" s="28" t="s">
        <v>1092</v>
      </c>
      <c r="H239" s="28" t="s">
        <v>38</v>
      </c>
      <c r="I239" s="28" t="s">
        <v>1091</v>
      </c>
      <c r="J239" s="28" t="s">
        <v>40</v>
      </c>
      <c r="K239" s="28" t="s">
        <v>41</v>
      </c>
      <c r="L239" s="28" t="s">
        <v>533</v>
      </c>
      <c r="M239" s="28" t="s">
        <v>1093</v>
      </c>
      <c r="N239" s="28">
        <v>10</v>
      </c>
      <c r="O239" s="28">
        <v>10</v>
      </c>
      <c r="P239" s="28">
        <v>0</v>
      </c>
      <c r="Q239" s="28">
        <v>1</v>
      </c>
      <c r="R239" s="28">
        <v>129</v>
      </c>
      <c r="S239" s="28">
        <v>599</v>
      </c>
      <c r="T239" s="28">
        <v>0</v>
      </c>
      <c r="U239" s="28">
        <v>14</v>
      </c>
      <c r="V239" s="28">
        <v>26</v>
      </c>
      <c r="W239" s="28" t="s">
        <v>1094</v>
      </c>
      <c r="X239" s="28" t="s">
        <v>1086</v>
      </c>
      <c r="Y239" s="28"/>
    </row>
    <row r="240" ht="67.5" spans="1:25">
      <c r="A240" s="28">
        <f t="shared" si="13"/>
        <v>234</v>
      </c>
      <c r="B240" s="28" t="s">
        <v>506</v>
      </c>
      <c r="C240" s="28" t="s">
        <v>373</v>
      </c>
      <c r="D240" s="28" t="s">
        <v>374</v>
      </c>
      <c r="E240" s="28" t="s">
        <v>1081</v>
      </c>
      <c r="F240" s="28" t="s">
        <v>1095</v>
      </c>
      <c r="G240" s="28" t="s">
        <v>1096</v>
      </c>
      <c r="H240" s="28" t="s">
        <v>38</v>
      </c>
      <c r="I240" s="28" t="s">
        <v>1095</v>
      </c>
      <c r="J240" s="28" t="s">
        <v>40</v>
      </c>
      <c r="K240" s="28" t="s">
        <v>41</v>
      </c>
      <c r="L240" s="28" t="s">
        <v>533</v>
      </c>
      <c r="M240" s="28" t="s">
        <v>1097</v>
      </c>
      <c r="N240" s="28">
        <v>30</v>
      </c>
      <c r="O240" s="28">
        <v>30</v>
      </c>
      <c r="P240" s="28">
        <v>0</v>
      </c>
      <c r="Q240" s="28">
        <v>1</v>
      </c>
      <c r="R240" s="28">
        <v>560</v>
      </c>
      <c r="S240" s="28">
        <v>1980</v>
      </c>
      <c r="T240" s="28">
        <v>0</v>
      </c>
      <c r="U240" s="28">
        <v>29</v>
      </c>
      <c r="V240" s="28">
        <v>78</v>
      </c>
      <c r="W240" s="28" t="s">
        <v>1098</v>
      </c>
      <c r="X240" s="28" t="s">
        <v>1086</v>
      </c>
      <c r="Y240" s="28"/>
    </row>
    <row r="241" ht="94.5" spans="1:25">
      <c r="A241" s="28">
        <f t="shared" si="13"/>
        <v>235</v>
      </c>
      <c r="B241" s="28" t="s">
        <v>32</v>
      </c>
      <c r="C241" s="28" t="s">
        <v>33</v>
      </c>
      <c r="D241" s="28" t="s">
        <v>225</v>
      </c>
      <c r="E241" s="28" t="s">
        <v>1081</v>
      </c>
      <c r="F241" s="28" t="s">
        <v>1099</v>
      </c>
      <c r="G241" s="28" t="s">
        <v>1100</v>
      </c>
      <c r="H241" s="28" t="s">
        <v>38</v>
      </c>
      <c r="I241" s="28" t="s">
        <v>1099</v>
      </c>
      <c r="J241" s="28" t="s">
        <v>40</v>
      </c>
      <c r="K241" s="28" t="s">
        <v>41</v>
      </c>
      <c r="L241" s="28" t="s">
        <v>533</v>
      </c>
      <c r="M241" s="28" t="s">
        <v>1101</v>
      </c>
      <c r="N241" s="28">
        <v>38</v>
      </c>
      <c r="O241" s="28">
        <v>38</v>
      </c>
      <c r="P241" s="28">
        <v>0</v>
      </c>
      <c r="Q241" s="28">
        <v>1</v>
      </c>
      <c r="R241" s="28">
        <v>65</v>
      </c>
      <c r="S241" s="28">
        <v>262</v>
      </c>
      <c r="T241" s="28">
        <v>0</v>
      </c>
      <c r="U241" s="28">
        <v>5</v>
      </c>
      <c r="V241" s="28">
        <v>26</v>
      </c>
      <c r="W241" s="28" t="s">
        <v>1102</v>
      </c>
      <c r="X241" s="28" t="s">
        <v>1086</v>
      </c>
      <c r="Y241" s="28"/>
    </row>
    <row r="242" ht="135" spans="1:25">
      <c r="A242" s="28">
        <f t="shared" si="13"/>
        <v>236</v>
      </c>
      <c r="B242" s="28" t="s">
        <v>506</v>
      </c>
      <c r="C242" s="28" t="s">
        <v>373</v>
      </c>
      <c r="D242" s="28" t="s">
        <v>374</v>
      </c>
      <c r="E242" s="28" t="s">
        <v>1081</v>
      </c>
      <c r="F242" s="28" t="s">
        <v>1103</v>
      </c>
      <c r="G242" s="28" t="s">
        <v>1104</v>
      </c>
      <c r="H242" s="28" t="s">
        <v>56</v>
      </c>
      <c r="I242" s="28" t="s">
        <v>1103</v>
      </c>
      <c r="J242" s="28" t="s">
        <v>40</v>
      </c>
      <c r="K242" s="28" t="s">
        <v>41</v>
      </c>
      <c r="L242" s="28" t="s">
        <v>533</v>
      </c>
      <c r="M242" s="28" t="s">
        <v>1105</v>
      </c>
      <c r="N242" s="28">
        <v>10</v>
      </c>
      <c r="O242" s="28">
        <v>10</v>
      </c>
      <c r="P242" s="28">
        <v>0</v>
      </c>
      <c r="Q242" s="28">
        <v>1</v>
      </c>
      <c r="R242" s="28">
        <v>35</v>
      </c>
      <c r="S242" s="28">
        <v>120</v>
      </c>
      <c r="T242" s="28">
        <v>0</v>
      </c>
      <c r="U242" s="28">
        <v>3</v>
      </c>
      <c r="V242" s="28">
        <v>5</v>
      </c>
      <c r="W242" s="28" t="s">
        <v>1106</v>
      </c>
      <c r="X242" s="28" t="s">
        <v>1086</v>
      </c>
      <c r="Y242" s="28"/>
    </row>
    <row r="243" ht="121.5" spans="1:25">
      <c r="A243" s="28">
        <f t="shared" si="13"/>
        <v>237</v>
      </c>
      <c r="B243" s="28" t="s">
        <v>32</v>
      </c>
      <c r="C243" s="28" t="s">
        <v>33</v>
      </c>
      <c r="D243" s="28" t="s">
        <v>60</v>
      </c>
      <c r="E243" s="28" t="s">
        <v>1081</v>
      </c>
      <c r="F243" s="28" t="s">
        <v>1107</v>
      </c>
      <c r="G243" s="28" t="s">
        <v>1108</v>
      </c>
      <c r="H243" s="28" t="s">
        <v>214</v>
      </c>
      <c r="I243" s="28" t="s">
        <v>1107</v>
      </c>
      <c r="J243" s="28" t="s">
        <v>40</v>
      </c>
      <c r="K243" s="28" t="s">
        <v>41</v>
      </c>
      <c r="L243" s="28" t="s">
        <v>533</v>
      </c>
      <c r="M243" s="28" t="s">
        <v>1109</v>
      </c>
      <c r="N243" s="28">
        <v>40</v>
      </c>
      <c r="O243" s="28">
        <v>40</v>
      </c>
      <c r="P243" s="28">
        <v>0</v>
      </c>
      <c r="Q243" s="28">
        <v>1</v>
      </c>
      <c r="R243" s="28">
        <v>117</v>
      </c>
      <c r="S243" s="28">
        <v>500</v>
      </c>
      <c r="T243" s="28">
        <v>0</v>
      </c>
      <c r="U243" s="28">
        <v>33</v>
      </c>
      <c r="V243" s="28">
        <v>135</v>
      </c>
      <c r="W243" s="28" t="s">
        <v>1110</v>
      </c>
      <c r="X243" s="28" t="s">
        <v>1086</v>
      </c>
      <c r="Y243" s="28"/>
    </row>
    <row r="244" ht="148.5" spans="1:25">
      <c r="A244" s="28">
        <f t="shared" si="13"/>
        <v>238</v>
      </c>
      <c r="B244" s="28" t="s">
        <v>32</v>
      </c>
      <c r="C244" s="28" t="s">
        <v>33</v>
      </c>
      <c r="D244" s="28" t="s">
        <v>60</v>
      </c>
      <c r="E244" s="28" t="s">
        <v>1081</v>
      </c>
      <c r="F244" s="28" t="s">
        <v>1111</v>
      </c>
      <c r="G244" s="28" t="s">
        <v>1112</v>
      </c>
      <c r="H244" s="28" t="s">
        <v>38</v>
      </c>
      <c r="I244" s="28" t="s">
        <v>1111</v>
      </c>
      <c r="J244" s="28" t="s">
        <v>40</v>
      </c>
      <c r="K244" s="28" t="s">
        <v>41</v>
      </c>
      <c r="L244" s="28" t="s">
        <v>533</v>
      </c>
      <c r="M244" s="28" t="s">
        <v>1113</v>
      </c>
      <c r="N244" s="28">
        <v>49</v>
      </c>
      <c r="O244" s="28">
        <v>49</v>
      </c>
      <c r="P244" s="28">
        <v>0</v>
      </c>
      <c r="Q244" s="28">
        <v>1</v>
      </c>
      <c r="R244" s="28">
        <v>259</v>
      </c>
      <c r="S244" s="28">
        <v>912</v>
      </c>
      <c r="T244" s="28">
        <v>0</v>
      </c>
      <c r="U244" s="28">
        <v>22</v>
      </c>
      <c r="V244" s="28">
        <v>59</v>
      </c>
      <c r="W244" s="28" t="s">
        <v>1114</v>
      </c>
      <c r="X244" s="28" t="s">
        <v>1086</v>
      </c>
      <c r="Y244" s="28"/>
    </row>
    <row r="245" ht="108" spans="1:25">
      <c r="A245" s="28">
        <f t="shared" si="13"/>
        <v>239</v>
      </c>
      <c r="B245" s="28" t="s">
        <v>32</v>
      </c>
      <c r="C245" s="28" t="s">
        <v>33</v>
      </c>
      <c r="D245" s="28" t="s">
        <v>1115</v>
      </c>
      <c r="E245" s="28" t="s">
        <v>1081</v>
      </c>
      <c r="F245" s="28" t="s">
        <v>1116</v>
      </c>
      <c r="G245" s="28" t="s">
        <v>1115</v>
      </c>
      <c r="H245" s="28" t="s">
        <v>717</v>
      </c>
      <c r="I245" s="28" t="s">
        <v>1116</v>
      </c>
      <c r="J245" s="28" t="s">
        <v>40</v>
      </c>
      <c r="K245" s="28" t="s">
        <v>41</v>
      </c>
      <c r="L245" s="28" t="s">
        <v>533</v>
      </c>
      <c r="M245" s="28" t="s">
        <v>1117</v>
      </c>
      <c r="N245" s="28">
        <v>12</v>
      </c>
      <c r="O245" s="28">
        <v>12</v>
      </c>
      <c r="P245" s="28">
        <v>0</v>
      </c>
      <c r="Q245" s="28">
        <v>1</v>
      </c>
      <c r="R245" s="28">
        <v>625</v>
      </c>
      <c r="S245" s="28">
        <v>2279</v>
      </c>
      <c r="T245" s="28">
        <v>0</v>
      </c>
      <c r="U245" s="28">
        <v>31</v>
      </c>
      <c r="V245" s="28">
        <v>78</v>
      </c>
      <c r="W245" s="28" t="s">
        <v>1118</v>
      </c>
      <c r="X245" s="28" t="s">
        <v>1086</v>
      </c>
      <c r="Y245" s="28"/>
    </row>
    <row r="246" ht="108" spans="1:25">
      <c r="A246" s="28">
        <f t="shared" si="13"/>
        <v>240</v>
      </c>
      <c r="B246" s="28" t="s">
        <v>506</v>
      </c>
      <c r="C246" s="28" t="s">
        <v>373</v>
      </c>
      <c r="D246" s="28" t="s">
        <v>374</v>
      </c>
      <c r="E246" s="28" t="s">
        <v>1081</v>
      </c>
      <c r="F246" s="28" t="s">
        <v>1119</v>
      </c>
      <c r="G246" s="28" t="s">
        <v>1120</v>
      </c>
      <c r="H246" s="28" t="s">
        <v>56</v>
      </c>
      <c r="I246" s="28" t="s">
        <v>1119</v>
      </c>
      <c r="J246" s="28" t="s">
        <v>40</v>
      </c>
      <c r="K246" s="28" t="s">
        <v>41</v>
      </c>
      <c r="L246" s="28" t="s">
        <v>533</v>
      </c>
      <c r="M246" s="28" t="s">
        <v>1121</v>
      </c>
      <c r="N246" s="28">
        <v>20</v>
      </c>
      <c r="O246" s="28">
        <v>20</v>
      </c>
      <c r="P246" s="28">
        <v>0</v>
      </c>
      <c r="Q246" s="28">
        <v>1</v>
      </c>
      <c r="R246" s="28">
        <v>98</v>
      </c>
      <c r="S246" s="28">
        <v>379</v>
      </c>
      <c r="T246" s="28">
        <v>1</v>
      </c>
      <c r="U246" s="28">
        <v>6</v>
      </c>
      <c r="V246" s="28">
        <v>27</v>
      </c>
      <c r="W246" s="28" t="s">
        <v>1122</v>
      </c>
      <c r="X246" s="28" t="s">
        <v>1086</v>
      </c>
      <c r="Y246" s="28"/>
    </row>
    <row r="247" ht="94.5" spans="1:25">
      <c r="A247" s="28">
        <f t="shared" si="13"/>
        <v>241</v>
      </c>
      <c r="B247" s="28" t="s">
        <v>506</v>
      </c>
      <c r="C247" s="28" t="s">
        <v>373</v>
      </c>
      <c r="D247" s="28" t="s">
        <v>374</v>
      </c>
      <c r="E247" s="28" t="s">
        <v>1081</v>
      </c>
      <c r="F247" s="28" t="s">
        <v>1123</v>
      </c>
      <c r="G247" s="28" t="s">
        <v>1124</v>
      </c>
      <c r="H247" s="28" t="s">
        <v>934</v>
      </c>
      <c r="I247" s="28" t="s">
        <v>1125</v>
      </c>
      <c r="J247" s="28" t="s">
        <v>40</v>
      </c>
      <c r="K247" s="28" t="s">
        <v>41</v>
      </c>
      <c r="L247" s="28" t="s">
        <v>533</v>
      </c>
      <c r="M247" s="28" t="s">
        <v>1126</v>
      </c>
      <c r="N247" s="28">
        <v>20</v>
      </c>
      <c r="O247" s="28">
        <v>20</v>
      </c>
      <c r="P247" s="28">
        <v>0</v>
      </c>
      <c r="Q247" s="28">
        <v>1</v>
      </c>
      <c r="R247" s="28">
        <v>184</v>
      </c>
      <c r="S247" s="28">
        <v>820</v>
      </c>
      <c r="T247" s="28"/>
      <c r="U247" s="28">
        <v>15</v>
      </c>
      <c r="V247" s="28">
        <v>41</v>
      </c>
      <c r="W247" s="28" t="s">
        <v>1127</v>
      </c>
      <c r="X247" s="28" t="s">
        <v>1128</v>
      </c>
      <c r="Y247" s="28"/>
    </row>
    <row r="248" ht="121.5" spans="1:25">
      <c r="A248" s="28">
        <f t="shared" si="13"/>
        <v>242</v>
      </c>
      <c r="B248" s="28" t="s">
        <v>32</v>
      </c>
      <c r="C248" s="28" t="s">
        <v>33</v>
      </c>
      <c r="D248" s="28" t="s">
        <v>60</v>
      </c>
      <c r="E248" s="28" t="s">
        <v>1081</v>
      </c>
      <c r="F248" s="28" t="s">
        <v>1129</v>
      </c>
      <c r="G248" s="28" t="s">
        <v>1130</v>
      </c>
      <c r="H248" s="28" t="s">
        <v>56</v>
      </c>
      <c r="I248" s="28" t="s">
        <v>1129</v>
      </c>
      <c r="J248" s="28" t="s">
        <v>40</v>
      </c>
      <c r="K248" s="28" t="s">
        <v>41</v>
      </c>
      <c r="L248" s="28" t="s">
        <v>533</v>
      </c>
      <c r="M248" s="28" t="s">
        <v>1131</v>
      </c>
      <c r="N248" s="28">
        <v>10</v>
      </c>
      <c r="O248" s="28">
        <v>10</v>
      </c>
      <c r="P248" s="28">
        <v>0</v>
      </c>
      <c r="Q248" s="28">
        <v>2</v>
      </c>
      <c r="R248" s="28">
        <v>439</v>
      </c>
      <c r="S248" s="28">
        <v>1832</v>
      </c>
      <c r="T248" s="28">
        <v>0</v>
      </c>
      <c r="U248" s="28">
        <v>50</v>
      </c>
      <c r="V248" s="28">
        <v>140</v>
      </c>
      <c r="W248" s="28" t="s">
        <v>1132</v>
      </c>
      <c r="X248" s="28" t="s">
        <v>1086</v>
      </c>
      <c r="Y248" s="28"/>
    </row>
    <row r="249" ht="67.5" spans="1:25">
      <c r="A249" s="28">
        <f t="shared" si="13"/>
        <v>243</v>
      </c>
      <c r="B249" s="28" t="s">
        <v>506</v>
      </c>
      <c r="C249" s="28" t="s">
        <v>373</v>
      </c>
      <c r="D249" s="28" t="s">
        <v>374</v>
      </c>
      <c r="E249" s="28" t="s">
        <v>1081</v>
      </c>
      <c r="F249" s="28" t="s">
        <v>1133</v>
      </c>
      <c r="G249" s="28" t="s">
        <v>1134</v>
      </c>
      <c r="H249" s="28" t="s">
        <v>38</v>
      </c>
      <c r="I249" s="28" t="s">
        <v>1133</v>
      </c>
      <c r="J249" s="28" t="s">
        <v>40</v>
      </c>
      <c r="K249" s="28" t="s">
        <v>41</v>
      </c>
      <c r="L249" s="28" t="s">
        <v>533</v>
      </c>
      <c r="M249" s="28" t="s">
        <v>1135</v>
      </c>
      <c r="N249" s="28">
        <v>30</v>
      </c>
      <c r="O249" s="28">
        <v>30</v>
      </c>
      <c r="P249" s="28">
        <v>0</v>
      </c>
      <c r="Q249" s="28">
        <v>1</v>
      </c>
      <c r="R249" s="28">
        <v>235</v>
      </c>
      <c r="S249" s="28">
        <v>870</v>
      </c>
      <c r="T249" s="28">
        <v>0</v>
      </c>
      <c r="U249" s="28">
        <v>12</v>
      </c>
      <c r="V249" s="28">
        <v>35</v>
      </c>
      <c r="W249" s="28" t="s">
        <v>1136</v>
      </c>
      <c r="X249" s="28" t="s">
        <v>1137</v>
      </c>
      <c r="Y249" s="28"/>
    </row>
    <row r="250" ht="148.5" spans="1:25">
      <c r="A250" s="28">
        <f t="shared" si="13"/>
        <v>244</v>
      </c>
      <c r="B250" s="28" t="s">
        <v>32</v>
      </c>
      <c r="C250" s="28" t="s">
        <v>83</v>
      </c>
      <c r="D250" s="28" t="s">
        <v>225</v>
      </c>
      <c r="E250" s="28" t="s">
        <v>1081</v>
      </c>
      <c r="F250" s="28" t="s">
        <v>1138</v>
      </c>
      <c r="G250" s="28" t="s">
        <v>1139</v>
      </c>
      <c r="H250" s="28" t="s">
        <v>38</v>
      </c>
      <c r="I250" s="28" t="s">
        <v>1138</v>
      </c>
      <c r="J250" s="28" t="s">
        <v>40</v>
      </c>
      <c r="K250" s="28" t="s">
        <v>41</v>
      </c>
      <c r="L250" s="28" t="s">
        <v>533</v>
      </c>
      <c r="M250" s="28" t="s">
        <v>1140</v>
      </c>
      <c r="N250" s="28">
        <v>20</v>
      </c>
      <c r="O250" s="28">
        <v>20</v>
      </c>
      <c r="P250" s="28">
        <v>0</v>
      </c>
      <c r="Q250" s="28">
        <v>1</v>
      </c>
      <c r="R250" s="28">
        <v>98</v>
      </c>
      <c r="S250" s="28">
        <v>412</v>
      </c>
      <c r="T250" s="28">
        <v>0</v>
      </c>
      <c r="U250" s="28">
        <v>12</v>
      </c>
      <c r="V250" s="28">
        <v>48</v>
      </c>
      <c r="W250" s="28" t="s">
        <v>1141</v>
      </c>
      <c r="X250" s="28" t="s">
        <v>1086</v>
      </c>
      <c r="Y250" s="28"/>
    </row>
    <row r="251" ht="148.5" spans="1:25">
      <c r="A251" s="28">
        <f t="shared" si="13"/>
        <v>245</v>
      </c>
      <c r="B251" s="28" t="s">
        <v>32</v>
      </c>
      <c r="C251" s="28" t="s">
        <v>83</v>
      </c>
      <c r="D251" s="28" t="s">
        <v>225</v>
      </c>
      <c r="E251" s="28" t="s">
        <v>1081</v>
      </c>
      <c r="F251" s="28" t="s">
        <v>1142</v>
      </c>
      <c r="G251" s="28" t="s">
        <v>1143</v>
      </c>
      <c r="H251" s="28" t="s">
        <v>38</v>
      </c>
      <c r="I251" s="28" t="s">
        <v>1142</v>
      </c>
      <c r="J251" s="28" t="s">
        <v>40</v>
      </c>
      <c r="K251" s="28" t="s">
        <v>41</v>
      </c>
      <c r="L251" s="28" t="s">
        <v>533</v>
      </c>
      <c r="M251" s="28" t="s">
        <v>1144</v>
      </c>
      <c r="N251" s="28">
        <v>27</v>
      </c>
      <c r="O251" s="28">
        <v>27</v>
      </c>
      <c r="P251" s="28">
        <v>0</v>
      </c>
      <c r="Q251" s="28">
        <v>1</v>
      </c>
      <c r="R251" s="28">
        <v>112</v>
      </c>
      <c r="S251" s="28">
        <v>363</v>
      </c>
      <c r="T251" s="28">
        <v>1</v>
      </c>
      <c r="U251" s="28">
        <v>48</v>
      </c>
      <c r="V251" s="28">
        <v>163</v>
      </c>
      <c r="W251" s="28" t="s">
        <v>1145</v>
      </c>
      <c r="X251" s="28" t="s">
        <v>1086</v>
      </c>
      <c r="Y251" s="28"/>
    </row>
    <row r="252" ht="94.5" spans="1:25">
      <c r="A252" s="28">
        <f t="shared" ref="A252:A257" si="14">ROW()-6</f>
        <v>246</v>
      </c>
      <c r="B252" s="28" t="s">
        <v>32</v>
      </c>
      <c r="C252" s="28" t="s">
        <v>33</v>
      </c>
      <c r="D252" s="28" t="s">
        <v>60</v>
      </c>
      <c r="E252" s="28" t="s">
        <v>1081</v>
      </c>
      <c r="F252" s="28" t="s">
        <v>1107</v>
      </c>
      <c r="G252" s="28" t="s">
        <v>1146</v>
      </c>
      <c r="H252" s="28" t="s">
        <v>214</v>
      </c>
      <c r="I252" s="28" t="s">
        <v>1107</v>
      </c>
      <c r="J252" s="28" t="s">
        <v>40</v>
      </c>
      <c r="K252" s="28" t="s">
        <v>41</v>
      </c>
      <c r="L252" s="28" t="s">
        <v>533</v>
      </c>
      <c r="M252" s="28" t="s">
        <v>1147</v>
      </c>
      <c r="N252" s="28">
        <v>20</v>
      </c>
      <c r="O252" s="28">
        <v>20</v>
      </c>
      <c r="P252" s="28">
        <v>0</v>
      </c>
      <c r="Q252" s="28">
        <v>1</v>
      </c>
      <c r="R252" s="28">
        <v>117</v>
      </c>
      <c r="S252" s="28">
        <v>500</v>
      </c>
      <c r="T252" s="28"/>
      <c r="U252" s="28">
        <v>33</v>
      </c>
      <c r="V252" s="28">
        <v>135</v>
      </c>
      <c r="W252" s="28" t="s">
        <v>1148</v>
      </c>
      <c r="X252" s="28" t="s">
        <v>1149</v>
      </c>
      <c r="Y252" s="28"/>
    </row>
    <row r="253" ht="121.5" spans="1:25">
      <c r="A253" s="28">
        <f t="shared" si="14"/>
        <v>247</v>
      </c>
      <c r="B253" s="28" t="s">
        <v>506</v>
      </c>
      <c r="C253" s="28" t="s">
        <v>1150</v>
      </c>
      <c r="D253" s="28" t="s">
        <v>596</v>
      </c>
      <c r="E253" s="28" t="s">
        <v>1081</v>
      </c>
      <c r="F253" s="28" t="s">
        <v>1095</v>
      </c>
      <c r="G253" s="28" t="s">
        <v>1151</v>
      </c>
      <c r="H253" s="28" t="s">
        <v>717</v>
      </c>
      <c r="I253" s="28" t="s">
        <v>1095</v>
      </c>
      <c r="J253" s="28" t="s">
        <v>40</v>
      </c>
      <c r="K253" s="28" t="s">
        <v>41</v>
      </c>
      <c r="L253" s="28" t="s">
        <v>533</v>
      </c>
      <c r="M253" s="28" t="s">
        <v>1152</v>
      </c>
      <c r="N253" s="28">
        <v>20</v>
      </c>
      <c r="O253" s="28">
        <v>20</v>
      </c>
      <c r="P253" s="28">
        <v>0</v>
      </c>
      <c r="Q253" s="28">
        <v>1</v>
      </c>
      <c r="R253" s="28">
        <v>678</v>
      </c>
      <c r="S253" s="28">
        <v>2700</v>
      </c>
      <c r="T253" s="28"/>
      <c r="U253" s="28">
        <v>39</v>
      </c>
      <c r="V253" s="28">
        <v>106</v>
      </c>
      <c r="W253" s="28" t="s">
        <v>1153</v>
      </c>
      <c r="X253" s="28" t="s">
        <v>1086</v>
      </c>
      <c r="Y253" s="28"/>
    </row>
    <row r="254" ht="162" spans="1:25">
      <c r="A254" s="28">
        <f t="shared" si="14"/>
        <v>248</v>
      </c>
      <c r="B254" s="28" t="s">
        <v>32</v>
      </c>
      <c r="C254" s="28" t="s">
        <v>33</v>
      </c>
      <c r="D254" s="28" t="s">
        <v>596</v>
      </c>
      <c r="E254" s="28" t="s">
        <v>1081</v>
      </c>
      <c r="F254" s="28" t="s">
        <v>1103</v>
      </c>
      <c r="G254" s="28" t="s">
        <v>1154</v>
      </c>
      <c r="H254" s="28" t="s">
        <v>56</v>
      </c>
      <c r="I254" s="28" t="s">
        <v>1103</v>
      </c>
      <c r="J254" s="28" t="s">
        <v>40</v>
      </c>
      <c r="K254" s="28" t="s">
        <v>41</v>
      </c>
      <c r="L254" s="28" t="s">
        <v>533</v>
      </c>
      <c r="M254" s="28" t="s">
        <v>1155</v>
      </c>
      <c r="N254" s="28">
        <v>20</v>
      </c>
      <c r="O254" s="28">
        <v>20</v>
      </c>
      <c r="P254" s="28">
        <v>0</v>
      </c>
      <c r="Q254" s="28">
        <v>1</v>
      </c>
      <c r="R254" s="28">
        <v>70</v>
      </c>
      <c r="S254" s="28">
        <v>340</v>
      </c>
      <c r="T254" s="28">
        <v>0</v>
      </c>
      <c r="U254" s="28">
        <v>2</v>
      </c>
      <c r="V254" s="28">
        <v>8</v>
      </c>
      <c r="W254" s="28" t="s">
        <v>1156</v>
      </c>
      <c r="X254" s="28" t="s">
        <v>1086</v>
      </c>
      <c r="Y254" s="28"/>
    </row>
    <row r="255" ht="94.5" spans="1:25">
      <c r="A255" s="28">
        <f t="shared" si="14"/>
        <v>249</v>
      </c>
      <c r="B255" s="28" t="s">
        <v>32</v>
      </c>
      <c r="C255" s="28" t="s">
        <v>33</v>
      </c>
      <c r="D255" s="28" t="s">
        <v>60</v>
      </c>
      <c r="E255" s="28" t="s">
        <v>1081</v>
      </c>
      <c r="F255" s="28" t="s">
        <v>1125</v>
      </c>
      <c r="G255" s="28" t="s">
        <v>1157</v>
      </c>
      <c r="H255" s="28" t="s">
        <v>717</v>
      </c>
      <c r="I255" s="28" t="s">
        <v>1125</v>
      </c>
      <c r="J255" s="28" t="s">
        <v>40</v>
      </c>
      <c r="K255" s="28" t="s">
        <v>41</v>
      </c>
      <c r="L255" s="28" t="s">
        <v>533</v>
      </c>
      <c r="M255" s="28" t="s">
        <v>1158</v>
      </c>
      <c r="N255" s="28">
        <v>28</v>
      </c>
      <c r="O255" s="28">
        <v>28</v>
      </c>
      <c r="P255" s="28">
        <v>0</v>
      </c>
      <c r="Q255" s="28">
        <v>0</v>
      </c>
      <c r="R255" s="28">
        <v>56</v>
      </c>
      <c r="S255" s="28">
        <v>336</v>
      </c>
      <c r="T255" s="28">
        <v>0</v>
      </c>
      <c r="U255" s="28">
        <v>10</v>
      </c>
      <c r="V255" s="28">
        <v>22</v>
      </c>
      <c r="W255" s="28" t="s">
        <v>1159</v>
      </c>
      <c r="X255" s="28" t="s">
        <v>1086</v>
      </c>
      <c r="Y255" s="28"/>
    </row>
    <row r="256" ht="94.5" spans="1:25">
      <c r="A256" s="28">
        <f t="shared" si="14"/>
        <v>250</v>
      </c>
      <c r="B256" s="28" t="s">
        <v>506</v>
      </c>
      <c r="C256" s="28" t="s">
        <v>595</v>
      </c>
      <c r="D256" s="28" t="s">
        <v>596</v>
      </c>
      <c r="E256" s="28" t="s">
        <v>1081</v>
      </c>
      <c r="F256" s="28" t="s">
        <v>1099</v>
      </c>
      <c r="G256" s="28" t="s">
        <v>1160</v>
      </c>
      <c r="H256" s="28" t="s">
        <v>1161</v>
      </c>
      <c r="I256" s="28" t="s">
        <v>1099</v>
      </c>
      <c r="J256" s="28" t="s">
        <v>40</v>
      </c>
      <c r="K256" s="28" t="s">
        <v>41</v>
      </c>
      <c r="L256" s="28" t="s">
        <v>533</v>
      </c>
      <c r="M256" s="28" t="s">
        <v>1162</v>
      </c>
      <c r="N256" s="28">
        <v>23</v>
      </c>
      <c r="O256" s="28">
        <v>23</v>
      </c>
      <c r="P256" s="28">
        <v>0</v>
      </c>
      <c r="Q256" s="28">
        <v>1</v>
      </c>
      <c r="R256" s="28">
        <v>82</v>
      </c>
      <c r="S256" s="28">
        <v>319</v>
      </c>
      <c r="T256" s="28">
        <v>1</v>
      </c>
      <c r="U256" s="28">
        <v>7</v>
      </c>
      <c r="V256" s="28">
        <v>26</v>
      </c>
      <c r="W256" s="28" t="s">
        <v>1163</v>
      </c>
      <c r="X256" s="28" t="s">
        <v>1086</v>
      </c>
      <c r="Y256" s="28"/>
    </row>
    <row r="257" ht="148.5" spans="1:25">
      <c r="A257" s="28">
        <f t="shared" si="14"/>
        <v>251</v>
      </c>
      <c r="B257" s="28" t="s">
        <v>32</v>
      </c>
      <c r="C257" s="28" t="s">
        <v>33</v>
      </c>
      <c r="D257" s="28" t="s">
        <v>60</v>
      </c>
      <c r="E257" s="28" t="s">
        <v>1081</v>
      </c>
      <c r="F257" s="28" t="s">
        <v>1164</v>
      </c>
      <c r="G257" s="28" t="s">
        <v>1165</v>
      </c>
      <c r="H257" s="28" t="s">
        <v>56</v>
      </c>
      <c r="I257" s="28" t="s">
        <v>1164</v>
      </c>
      <c r="J257" s="28" t="s">
        <v>40</v>
      </c>
      <c r="K257" s="28" t="s">
        <v>41</v>
      </c>
      <c r="L257" s="28" t="s">
        <v>533</v>
      </c>
      <c r="M257" s="28" t="s">
        <v>1166</v>
      </c>
      <c r="N257" s="28">
        <v>20</v>
      </c>
      <c r="O257" s="28">
        <v>20</v>
      </c>
      <c r="P257" s="28">
        <v>0</v>
      </c>
      <c r="Q257" s="28">
        <v>1</v>
      </c>
      <c r="R257" s="28">
        <v>25</v>
      </c>
      <c r="S257" s="28">
        <v>93</v>
      </c>
      <c r="T257" s="28">
        <v>1</v>
      </c>
      <c r="U257" s="28">
        <v>6</v>
      </c>
      <c r="V257" s="28">
        <v>21</v>
      </c>
      <c r="W257" s="28" t="s">
        <v>1167</v>
      </c>
      <c r="X257" s="28" t="s">
        <v>1086</v>
      </c>
      <c r="Y257" s="28"/>
    </row>
    <row r="258" ht="94.5" spans="1:25">
      <c r="A258" s="28">
        <f t="shared" ref="A258:A267" si="15">ROW()-6</f>
        <v>252</v>
      </c>
      <c r="B258" s="28" t="s">
        <v>118</v>
      </c>
      <c r="C258" s="28" t="s">
        <v>358</v>
      </c>
      <c r="D258" s="28" t="s">
        <v>358</v>
      </c>
      <c r="E258" s="28" t="s">
        <v>1081</v>
      </c>
      <c r="F258" s="28" t="s">
        <v>1168</v>
      </c>
      <c r="G258" s="28" t="s">
        <v>1169</v>
      </c>
      <c r="H258" s="28" t="s">
        <v>56</v>
      </c>
      <c r="I258" s="28" t="s">
        <v>1170</v>
      </c>
      <c r="J258" s="28" t="s">
        <v>40</v>
      </c>
      <c r="K258" s="28" t="s">
        <v>1171</v>
      </c>
      <c r="L258" s="28" t="s">
        <v>1172</v>
      </c>
      <c r="M258" s="28" t="s">
        <v>1173</v>
      </c>
      <c r="N258" s="28">
        <v>50</v>
      </c>
      <c r="O258" s="28">
        <v>50</v>
      </c>
      <c r="P258" s="28">
        <v>0</v>
      </c>
      <c r="Q258" s="28">
        <v>1</v>
      </c>
      <c r="R258" s="28">
        <v>117</v>
      </c>
      <c r="S258" s="28">
        <v>488</v>
      </c>
      <c r="T258" s="28">
        <v>0</v>
      </c>
      <c r="U258" s="28">
        <v>26</v>
      </c>
      <c r="V258" s="28">
        <v>74</v>
      </c>
      <c r="W258" s="28" t="s">
        <v>1174</v>
      </c>
      <c r="X258" s="28" t="s">
        <v>1175</v>
      </c>
      <c r="Y258" s="28"/>
    </row>
    <row r="259" ht="81" spans="1:25">
      <c r="A259" s="28">
        <f t="shared" si="15"/>
        <v>253</v>
      </c>
      <c r="B259" s="28" t="s">
        <v>32</v>
      </c>
      <c r="C259" s="28" t="s">
        <v>33</v>
      </c>
      <c r="D259" s="28" t="s">
        <v>196</v>
      </c>
      <c r="E259" s="28" t="s">
        <v>1176</v>
      </c>
      <c r="F259" s="28" t="s">
        <v>1177</v>
      </c>
      <c r="G259" s="28" t="s">
        <v>1178</v>
      </c>
      <c r="H259" s="28" t="s">
        <v>56</v>
      </c>
      <c r="I259" s="28" t="s">
        <v>1177</v>
      </c>
      <c r="J259" s="28" t="s">
        <v>40</v>
      </c>
      <c r="K259" s="28" t="s">
        <v>41</v>
      </c>
      <c r="L259" s="28" t="s">
        <v>533</v>
      </c>
      <c r="M259" s="28" t="s">
        <v>1179</v>
      </c>
      <c r="N259" s="28">
        <v>11</v>
      </c>
      <c r="O259" s="28">
        <v>11</v>
      </c>
      <c r="P259" s="28">
        <v>0</v>
      </c>
      <c r="Q259" s="28">
        <v>1</v>
      </c>
      <c r="R259" s="28">
        <v>40</v>
      </c>
      <c r="S259" s="28">
        <v>118</v>
      </c>
      <c r="T259" s="28">
        <v>0</v>
      </c>
      <c r="U259" s="28">
        <v>6</v>
      </c>
      <c r="V259" s="28">
        <v>18</v>
      </c>
      <c r="W259" s="28" t="s">
        <v>1180</v>
      </c>
      <c r="X259" s="28" t="s">
        <v>1181</v>
      </c>
      <c r="Y259" s="28"/>
    </row>
    <row r="260" ht="40.5" spans="1:25">
      <c r="A260" s="28">
        <f t="shared" si="15"/>
        <v>254</v>
      </c>
      <c r="B260" s="28" t="s">
        <v>506</v>
      </c>
      <c r="C260" s="28" t="s">
        <v>373</v>
      </c>
      <c r="D260" s="28" t="s">
        <v>374</v>
      </c>
      <c r="E260" s="28" t="s">
        <v>1176</v>
      </c>
      <c r="F260" s="28" t="s">
        <v>1177</v>
      </c>
      <c r="G260" s="28" t="s">
        <v>1182</v>
      </c>
      <c r="H260" s="28" t="s">
        <v>56</v>
      </c>
      <c r="I260" s="28" t="s">
        <v>1177</v>
      </c>
      <c r="J260" s="28" t="s">
        <v>40</v>
      </c>
      <c r="K260" s="28" t="s">
        <v>41</v>
      </c>
      <c r="L260" s="28" t="s">
        <v>533</v>
      </c>
      <c r="M260" s="28" t="s">
        <v>1183</v>
      </c>
      <c r="N260" s="28">
        <v>20</v>
      </c>
      <c r="O260" s="28">
        <v>20</v>
      </c>
      <c r="P260" s="28">
        <v>0</v>
      </c>
      <c r="Q260" s="28">
        <v>1</v>
      </c>
      <c r="R260" s="28">
        <v>50</v>
      </c>
      <c r="S260" s="28">
        <v>132</v>
      </c>
      <c r="T260" s="28">
        <v>0</v>
      </c>
      <c r="U260" s="28">
        <v>8</v>
      </c>
      <c r="V260" s="28">
        <v>22</v>
      </c>
      <c r="W260" s="28" t="s">
        <v>1184</v>
      </c>
      <c r="X260" s="28" t="s">
        <v>1181</v>
      </c>
      <c r="Y260" s="28"/>
    </row>
    <row r="261" ht="40.5" spans="1:25">
      <c r="A261" s="28">
        <f t="shared" si="15"/>
        <v>255</v>
      </c>
      <c r="B261" s="28" t="s">
        <v>32</v>
      </c>
      <c r="C261" s="28" t="s">
        <v>33</v>
      </c>
      <c r="D261" s="28" t="s">
        <v>196</v>
      </c>
      <c r="E261" s="28" t="s">
        <v>1176</v>
      </c>
      <c r="F261" s="28" t="s">
        <v>1185</v>
      </c>
      <c r="G261" s="28" t="s">
        <v>1186</v>
      </c>
      <c r="H261" s="28" t="s">
        <v>56</v>
      </c>
      <c r="I261" s="28" t="s">
        <v>1185</v>
      </c>
      <c r="J261" s="28" t="s">
        <v>40</v>
      </c>
      <c r="K261" s="28" t="s">
        <v>41</v>
      </c>
      <c r="L261" s="28" t="s">
        <v>533</v>
      </c>
      <c r="M261" s="28" t="s">
        <v>1187</v>
      </c>
      <c r="N261" s="28">
        <v>15</v>
      </c>
      <c r="O261" s="28">
        <v>15</v>
      </c>
      <c r="P261" s="28">
        <v>0</v>
      </c>
      <c r="Q261" s="28">
        <v>1</v>
      </c>
      <c r="R261" s="28">
        <v>11</v>
      </c>
      <c r="S261" s="28">
        <v>48</v>
      </c>
      <c r="T261" s="28">
        <v>0</v>
      </c>
      <c r="U261" s="28">
        <v>4</v>
      </c>
      <c r="V261" s="28">
        <v>11</v>
      </c>
      <c r="W261" s="28" t="s">
        <v>1188</v>
      </c>
      <c r="X261" s="28" t="s">
        <v>1181</v>
      </c>
      <c r="Y261" s="28"/>
    </row>
    <row r="262" ht="54" spans="1:25">
      <c r="A262" s="28">
        <f t="shared" si="15"/>
        <v>256</v>
      </c>
      <c r="B262" s="28" t="s">
        <v>32</v>
      </c>
      <c r="C262" s="28" t="s">
        <v>33</v>
      </c>
      <c r="D262" s="28" t="s">
        <v>196</v>
      </c>
      <c r="E262" s="28" t="s">
        <v>1176</v>
      </c>
      <c r="F262" s="28" t="s">
        <v>1185</v>
      </c>
      <c r="G262" s="28" t="s">
        <v>1189</v>
      </c>
      <c r="H262" s="28" t="s">
        <v>56</v>
      </c>
      <c r="I262" s="28" t="s">
        <v>1185</v>
      </c>
      <c r="J262" s="28" t="s">
        <v>40</v>
      </c>
      <c r="K262" s="28" t="s">
        <v>41</v>
      </c>
      <c r="L262" s="28" t="s">
        <v>533</v>
      </c>
      <c r="M262" s="28" t="s">
        <v>1190</v>
      </c>
      <c r="N262" s="28">
        <v>20</v>
      </c>
      <c r="O262" s="28">
        <v>20</v>
      </c>
      <c r="P262" s="28">
        <v>0</v>
      </c>
      <c r="Q262" s="28">
        <v>1</v>
      </c>
      <c r="R262" s="28">
        <v>13</v>
      </c>
      <c r="S262" s="28">
        <v>43</v>
      </c>
      <c r="T262" s="28">
        <v>0</v>
      </c>
      <c r="U262" s="28">
        <v>5</v>
      </c>
      <c r="V262" s="28">
        <v>14</v>
      </c>
      <c r="W262" s="28" t="s">
        <v>1191</v>
      </c>
      <c r="X262" s="28" t="s">
        <v>1181</v>
      </c>
      <c r="Y262" s="28"/>
    </row>
    <row r="263" ht="54" spans="1:25">
      <c r="A263" s="28">
        <f t="shared" si="15"/>
        <v>257</v>
      </c>
      <c r="B263" s="28" t="s">
        <v>506</v>
      </c>
      <c r="C263" s="28" t="s">
        <v>373</v>
      </c>
      <c r="D263" s="28" t="s">
        <v>374</v>
      </c>
      <c r="E263" s="28" t="s">
        <v>1176</v>
      </c>
      <c r="F263" s="28" t="s">
        <v>1192</v>
      </c>
      <c r="G263" s="28" t="s">
        <v>1193</v>
      </c>
      <c r="H263" s="28" t="s">
        <v>56</v>
      </c>
      <c r="I263" s="28" t="s">
        <v>1192</v>
      </c>
      <c r="J263" s="28" t="s">
        <v>40</v>
      </c>
      <c r="K263" s="28" t="s">
        <v>41</v>
      </c>
      <c r="L263" s="28" t="s">
        <v>533</v>
      </c>
      <c r="M263" s="28" t="s">
        <v>1194</v>
      </c>
      <c r="N263" s="28">
        <v>25</v>
      </c>
      <c r="O263" s="28">
        <v>25</v>
      </c>
      <c r="P263" s="28">
        <v>0</v>
      </c>
      <c r="Q263" s="28">
        <v>1</v>
      </c>
      <c r="R263" s="28">
        <v>25</v>
      </c>
      <c r="S263" s="28">
        <v>60</v>
      </c>
      <c r="T263" s="28">
        <v>1</v>
      </c>
      <c r="U263" s="28">
        <v>5</v>
      </c>
      <c r="V263" s="28">
        <v>8</v>
      </c>
      <c r="W263" s="28" t="s">
        <v>1195</v>
      </c>
      <c r="X263" s="28" t="s">
        <v>1181</v>
      </c>
      <c r="Y263" s="28"/>
    </row>
    <row r="264" ht="54" spans="1:25">
      <c r="A264" s="28">
        <f t="shared" si="15"/>
        <v>258</v>
      </c>
      <c r="B264" s="28" t="s">
        <v>32</v>
      </c>
      <c r="C264" s="28" t="s">
        <v>33</v>
      </c>
      <c r="D264" s="28" t="s">
        <v>196</v>
      </c>
      <c r="E264" s="28" t="s">
        <v>1176</v>
      </c>
      <c r="F264" s="28" t="s">
        <v>1192</v>
      </c>
      <c r="G264" s="28" t="s">
        <v>1196</v>
      </c>
      <c r="H264" s="28" t="s">
        <v>56</v>
      </c>
      <c r="I264" s="28" t="s">
        <v>1192</v>
      </c>
      <c r="J264" s="28" t="s">
        <v>40</v>
      </c>
      <c r="K264" s="28" t="s">
        <v>41</v>
      </c>
      <c r="L264" s="28" t="s">
        <v>533</v>
      </c>
      <c r="M264" s="28" t="s">
        <v>1197</v>
      </c>
      <c r="N264" s="28">
        <v>20</v>
      </c>
      <c r="O264" s="28">
        <v>20</v>
      </c>
      <c r="P264" s="28">
        <v>0</v>
      </c>
      <c r="Q264" s="28">
        <v>1</v>
      </c>
      <c r="R264" s="28">
        <v>12</v>
      </c>
      <c r="S264" s="28">
        <v>50</v>
      </c>
      <c r="T264" s="28">
        <v>1</v>
      </c>
      <c r="U264" s="28">
        <v>5</v>
      </c>
      <c r="V264" s="28">
        <v>11</v>
      </c>
      <c r="W264" s="28" t="s">
        <v>1198</v>
      </c>
      <c r="X264" s="28" t="s">
        <v>1181</v>
      </c>
      <c r="Y264" s="28"/>
    </row>
    <row r="265" ht="135" spans="1:25">
      <c r="A265" s="28">
        <f t="shared" si="15"/>
        <v>259</v>
      </c>
      <c r="B265" s="28" t="s">
        <v>32</v>
      </c>
      <c r="C265" s="28" t="s">
        <v>33</v>
      </c>
      <c r="D265" s="28" t="s">
        <v>196</v>
      </c>
      <c r="E265" s="28" t="s">
        <v>1176</v>
      </c>
      <c r="F265" s="28" t="s">
        <v>1199</v>
      </c>
      <c r="G265" s="28" t="s">
        <v>1200</v>
      </c>
      <c r="H265" s="28" t="s">
        <v>56</v>
      </c>
      <c r="I265" s="28" t="s">
        <v>1199</v>
      </c>
      <c r="J265" s="28" t="s">
        <v>40</v>
      </c>
      <c r="K265" s="28" t="s">
        <v>41</v>
      </c>
      <c r="L265" s="28" t="s">
        <v>533</v>
      </c>
      <c r="M265" s="28" t="s">
        <v>1201</v>
      </c>
      <c r="N265" s="28">
        <v>15</v>
      </c>
      <c r="O265" s="28">
        <v>15</v>
      </c>
      <c r="P265" s="28">
        <v>0</v>
      </c>
      <c r="Q265" s="28">
        <v>1</v>
      </c>
      <c r="R265" s="28">
        <v>95</v>
      </c>
      <c r="S265" s="28">
        <v>248</v>
      </c>
      <c r="T265" s="28">
        <v>0</v>
      </c>
      <c r="U265" s="28">
        <v>7</v>
      </c>
      <c r="V265" s="28">
        <v>12</v>
      </c>
      <c r="W265" s="28" t="s">
        <v>1202</v>
      </c>
      <c r="X265" s="28" t="s">
        <v>1181</v>
      </c>
      <c r="Y265" s="28"/>
    </row>
    <row r="266" ht="67.5" spans="1:25">
      <c r="A266" s="28">
        <f t="shared" si="15"/>
        <v>260</v>
      </c>
      <c r="B266" s="28" t="s">
        <v>506</v>
      </c>
      <c r="C266" s="28" t="s">
        <v>373</v>
      </c>
      <c r="D266" s="28" t="s">
        <v>374</v>
      </c>
      <c r="E266" s="28" t="s">
        <v>1176</v>
      </c>
      <c r="F266" s="28" t="s">
        <v>1203</v>
      </c>
      <c r="G266" s="28" t="s">
        <v>1204</v>
      </c>
      <c r="H266" s="28" t="s">
        <v>56</v>
      </c>
      <c r="I266" s="28" t="s">
        <v>1203</v>
      </c>
      <c r="J266" s="28" t="s">
        <v>40</v>
      </c>
      <c r="K266" s="28" t="s">
        <v>41</v>
      </c>
      <c r="L266" s="28" t="s">
        <v>533</v>
      </c>
      <c r="M266" s="28" t="s">
        <v>1205</v>
      </c>
      <c r="N266" s="28">
        <v>30</v>
      </c>
      <c r="O266" s="28">
        <v>30</v>
      </c>
      <c r="P266" s="28">
        <v>0</v>
      </c>
      <c r="Q266" s="28">
        <v>1</v>
      </c>
      <c r="R266" s="28">
        <v>123</v>
      </c>
      <c r="S266" s="28">
        <v>369</v>
      </c>
      <c r="T266" s="28">
        <v>0</v>
      </c>
      <c r="U266" s="28">
        <v>7</v>
      </c>
      <c r="V266" s="28">
        <v>12</v>
      </c>
      <c r="W266" s="28" t="s">
        <v>1202</v>
      </c>
      <c r="X266" s="28" t="s">
        <v>1181</v>
      </c>
      <c r="Y266" s="28"/>
    </row>
    <row r="267" ht="67.5" spans="1:25">
      <c r="A267" s="28">
        <f t="shared" si="15"/>
        <v>261</v>
      </c>
      <c r="B267" s="28" t="s">
        <v>32</v>
      </c>
      <c r="C267" s="28" t="s">
        <v>33</v>
      </c>
      <c r="D267" s="28" t="s">
        <v>196</v>
      </c>
      <c r="E267" s="28" t="s">
        <v>1176</v>
      </c>
      <c r="F267" s="28" t="s">
        <v>1206</v>
      </c>
      <c r="G267" s="28" t="s">
        <v>1207</v>
      </c>
      <c r="H267" s="28" t="s">
        <v>56</v>
      </c>
      <c r="I267" s="28" t="s">
        <v>1206</v>
      </c>
      <c r="J267" s="28" t="s">
        <v>40</v>
      </c>
      <c r="K267" s="28" t="s">
        <v>41</v>
      </c>
      <c r="L267" s="28" t="s">
        <v>533</v>
      </c>
      <c r="M267" s="28" t="s">
        <v>1208</v>
      </c>
      <c r="N267" s="28">
        <v>10</v>
      </c>
      <c r="O267" s="28">
        <v>10</v>
      </c>
      <c r="P267" s="28">
        <v>0</v>
      </c>
      <c r="Q267" s="28">
        <v>1</v>
      </c>
      <c r="R267" s="28">
        <v>19</v>
      </c>
      <c r="S267" s="28">
        <v>43</v>
      </c>
      <c r="T267" s="28">
        <v>0</v>
      </c>
      <c r="U267" s="28">
        <v>2</v>
      </c>
      <c r="V267" s="28">
        <v>6</v>
      </c>
      <c r="W267" s="28" t="s">
        <v>1209</v>
      </c>
      <c r="X267" s="28" t="s">
        <v>1181</v>
      </c>
      <c r="Y267" s="28"/>
    </row>
    <row r="268" ht="40.5" spans="1:25">
      <c r="A268" s="28">
        <f t="shared" ref="A268:A331" si="16">ROW()-6</f>
        <v>262</v>
      </c>
      <c r="B268" s="28" t="s">
        <v>32</v>
      </c>
      <c r="C268" s="28" t="s">
        <v>33</v>
      </c>
      <c r="D268" s="28" t="s">
        <v>196</v>
      </c>
      <c r="E268" s="28" t="s">
        <v>1176</v>
      </c>
      <c r="F268" s="28" t="s">
        <v>1210</v>
      </c>
      <c r="G268" s="28" t="s">
        <v>1211</v>
      </c>
      <c r="H268" s="28" t="s">
        <v>56</v>
      </c>
      <c r="I268" s="28" t="s">
        <v>1210</v>
      </c>
      <c r="J268" s="28" t="s">
        <v>40</v>
      </c>
      <c r="K268" s="28" t="s">
        <v>41</v>
      </c>
      <c r="L268" s="28" t="s">
        <v>533</v>
      </c>
      <c r="M268" s="28" t="s">
        <v>1212</v>
      </c>
      <c r="N268" s="28">
        <v>20</v>
      </c>
      <c r="O268" s="28">
        <v>20</v>
      </c>
      <c r="P268" s="28">
        <v>0</v>
      </c>
      <c r="Q268" s="28">
        <v>1</v>
      </c>
      <c r="R268" s="28">
        <v>60</v>
      </c>
      <c r="S268" s="28">
        <v>142</v>
      </c>
      <c r="T268" s="28">
        <v>0</v>
      </c>
      <c r="U268" s="28">
        <v>6</v>
      </c>
      <c r="V268" s="28">
        <v>14</v>
      </c>
      <c r="W268" s="28" t="s">
        <v>1213</v>
      </c>
      <c r="X268" s="28" t="s">
        <v>1181</v>
      </c>
      <c r="Y268" s="28"/>
    </row>
    <row r="269" ht="54" spans="1:25">
      <c r="A269" s="28">
        <f t="shared" si="16"/>
        <v>263</v>
      </c>
      <c r="B269" s="28" t="s">
        <v>506</v>
      </c>
      <c r="C269" s="28" t="s">
        <v>373</v>
      </c>
      <c r="D269" s="28" t="s">
        <v>374</v>
      </c>
      <c r="E269" s="28" t="s">
        <v>1176</v>
      </c>
      <c r="F269" s="28" t="s">
        <v>1214</v>
      </c>
      <c r="G269" s="28" t="s">
        <v>1215</v>
      </c>
      <c r="H269" s="28" t="s">
        <v>56</v>
      </c>
      <c r="I269" s="28" t="s">
        <v>1214</v>
      </c>
      <c r="J269" s="28" t="s">
        <v>40</v>
      </c>
      <c r="K269" s="28" t="s">
        <v>41</v>
      </c>
      <c r="L269" s="28" t="s">
        <v>533</v>
      </c>
      <c r="M269" s="28" t="s">
        <v>1216</v>
      </c>
      <c r="N269" s="28">
        <v>12</v>
      </c>
      <c r="O269" s="28">
        <v>12</v>
      </c>
      <c r="P269" s="28">
        <v>0</v>
      </c>
      <c r="Q269" s="28">
        <v>1</v>
      </c>
      <c r="R269" s="28">
        <v>15</v>
      </c>
      <c r="S269" s="28">
        <v>40</v>
      </c>
      <c r="T269" s="28">
        <v>0</v>
      </c>
      <c r="U269" s="28">
        <v>3</v>
      </c>
      <c r="V269" s="28">
        <v>9</v>
      </c>
      <c r="W269" s="28" t="s">
        <v>1217</v>
      </c>
      <c r="X269" s="28" t="s">
        <v>1181</v>
      </c>
      <c r="Y269" s="28"/>
    </row>
    <row r="270" ht="54" spans="1:25">
      <c r="A270" s="28">
        <f t="shared" si="16"/>
        <v>264</v>
      </c>
      <c r="B270" s="28" t="s">
        <v>506</v>
      </c>
      <c r="C270" s="28" t="s">
        <v>373</v>
      </c>
      <c r="D270" s="28" t="s">
        <v>374</v>
      </c>
      <c r="E270" s="28" t="s">
        <v>1176</v>
      </c>
      <c r="F270" s="28" t="s">
        <v>1218</v>
      </c>
      <c r="G270" s="28" t="s">
        <v>1219</v>
      </c>
      <c r="H270" s="28" t="s">
        <v>56</v>
      </c>
      <c r="I270" s="28" t="s">
        <v>1218</v>
      </c>
      <c r="J270" s="28" t="s">
        <v>40</v>
      </c>
      <c r="K270" s="28" t="s">
        <v>41</v>
      </c>
      <c r="L270" s="28" t="s">
        <v>533</v>
      </c>
      <c r="M270" s="28" t="s">
        <v>1220</v>
      </c>
      <c r="N270" s="28">
        <v>20</v>
      </c>
      <c r="O270" s="28">
        <v>20</v>
      </c>
      <c r="P270" s="28">
        <v>0</v>
      </c>
      <c r="Q270" s="28">
        <v>1</v>
      </c>
      <c r="R270" s="28">
        <v>120</v>
      </c>
      <c r="S270" s="28">
        <v>420</v>
      </c>
      <c r="T270" s="28">
        <v>0</v>
      </c>
      <c r="U270" s="28">
        <v>8</v>
      </c>
      <c r="V270" s="28">
        <v>18</v>
      </c>
      <c r="W270" s="28" t="s">
        <v>1221</v>
      </c>
      <c r="X270" s="28" t="s">
        <v>1181</v>
      </c>
      <c r="Y270" s="28"/>
    </row>
    <row r="271" ht="67.5" spans="1:25">
      <c r="A271" s="28">
        <f t="shared" si="16"/>
        <v>265</v>
      </c>
      <c r="B271" s="28" t="s">
        <v>32</v>
      </c>
      <c r="C271" s="28" t="s">
        <v>33</v>
      </c>
      <c r="D271" s="28" t="s">
        <v>1222</v>
      </c>
      <c r="E271" s="28" t="s">
        <v>1223</v>
      </c>
      <c r="F271" s="28" t="s">
        <v>1224</v>
      </c>
      <c r="G271" s="28" t="s">
        <v>1225</v>
      </c>
      <c r="H271" s="28" t="s">
        <v>1226</v>
      </c>
      <c r="I271" s="28" t="s">
        <v>1224</v>
      </c>
      <c r="J271" s="28" t="s">
        <v>40</v>
      </c>
      <c r="K271" s="28" t="s">
        <v>41</v>
      </c>
      <c r="L271" s="28" t="s">
        <v>1224</v>
      </c>
      <c r="M271" s="28" t="s">
        <v>1227</v>
      </c>
      <c r="N271" s="28">
        <v>40</v>
      </c>
      <c r="O271" s="28">
        <v>40</v>
      </c>
      <c r="P271" s="28">
        <v>0</v>
      </c>
      <c r="Q271" s="28">
        <v>1</v>
      </c>
      <c r="R271" s="28">
        <v>543</v>
      </c>
      <c r="S271" s="28">
        <v>2380</v>
      </c>
      <c r="T271" s="28">
        <v>1</v>
      </c>
      <c r="U271" s="28">
        <v>74</v>
      </c>
      <c r="V271" s="28">
        <v>212</v>
      </c>
      <c r="W271" s="28" t="s">
        <v>1228</v>
      </c>
      <c r="X271" s="28" t="s">
        <v>1228</v>
      </c>
      <c r="Y271" s="28"/>
    </row>
    <row r="272" ht="67.5" spans="1:25">
      <c r="A272" s="28">
        <f t="shared" si="16"/>
        <v>266</v>
      </c>
      <c r="B272" s="28" t="s">
        <v>32</v>
      </c>
      <c r="C272" s="28" t="s">
        <v>33</v>
      </c>
      <c r="D272" s="28" t="s">
        <v>997</v>
      </c>
      <c r="E272" s="28" t="s">
        <v>1223</v>
      </c>
      <c r="F272" s="28" t="s">
        <v>1229</v>
      </c>
      <c r="G272" s="28" t="s">
        <v>1230</v>
      </c>
      <c r="H272" s="28" t="s">
        <v>214</v>
      </c>
      <c r="I272" s="28" t="s">
        <v>1229</v>
      </c>
      <c r="J272" s="28" t="s">
        <v>40</v>
      </c>
      <c r="K272" s="28" t="s">
        <v>41</v>
      </c>
      <c r="L272" s="28" t="s">
        <v>1229</v>
      </c>
      <c r="M272" s="28" t="s">
        <v>1231</v>
      </c>
      <c r="N272" s="28">
        <v>30</v>
      </c>
      <c r="O272" s="28">
        <v>30</v>
      </c>
      <c r="P272" s="28">
        <v>0</v>
      </c>
      <c r="Q272" s="28">
        <v>1</v>
      </c>
      <c r="R272" s="28">
        <v>520</v>
      </c>
      <c r="S272" s="28">
        <v>2338</v>
      </c>
      <c r="T272" s="28">
        <v>1</v>
      </c>
      <c r="U272" s="28">
        <v>93</v>
      </c>
      <c r="V272" s="28">
        <v>351</v>
      </c>
      <c r="W272" s="28" t="s">
        <v>1232</v>
      </c>
      <c r="X272" s="28" t="s">
        <v>1232</v>
      </c>
      <c r="Y272" s="28"/>
    </row>
    <row r="273" ht="54" spans="1:25">
      <c r="A273" s="28">
        <f t="shared" si="16"/>
        <v>267</v>
      </c>
      <c r="B273" s="28" t="s">
        <v>32</v>
      </c>
      <c r="C273" s="28" t="s">
        <v>33</v>
      </c>
      <c r="D273" s="28" t="s">
        <v>1233</v>
      </c>
      <c r="E273" s="28" t="s">
        <v>1223</v>
      </c>
      <c r="F273" s="28" t="s">
        <v>1234</v>
      </c>
      <c r="G273" s="28" t="s">
        <v>1235</v>
      </c>
      <c r="H273" s="28" t="s">
        <v>56</v>
      </c>
      <c r="I273" s="28" t="s">
        <v>1234</v>
      </c>
      <c r="J273" s="28" t="s">
        <v>40</v>
      </c>
      <c r="K273" s="28" t="s">
        <v>41</v>
      </c>
      <c r="L273" s="28" t="s">
        <v>1234</v>
      </c>
      <c r="M273" s="28" t="s">
        <v>1236</v>
      </c>
      <c r="N273" s="28">
        <v>16</v>
      </c>
      <c r="O273" s="28">
        <v>16</v>
      </c>
      <c r="P273" s="28">
        <v>0</v>
      </c>
      <c r="Q273" s="28">
        <v>1</v>
      </c>
      <c r="R273" s="28">
        <v>150</v>
      </c>
      <c r="S273" s="28">
        <v>620</v>
      </c>
      <c r="T273" s="28"/>
      <c r="U273" s="28">
        <v>6</v>
      </c>
      <c r="V273" s="28">
        <v>23</v>
      </c>
      <c r="W273" s="28" t="s">
        <v>1237</v>
      </c>
      <c r="X273" s="28" t="s">
        <v>1237</v>
      </c>
      <c r="Y273" s="28"/>
    </row>
    <row r="274" ht="54" spans="1:25">
      <c r="A274" s="28">
        <f t="shared" si="16"/>
        <v>268</v>
      </c>
      <c r="B274" s="28" t="s">
        <v>32</v>
      </c>
      <c r="C274" s="28" t="s">
        <v>33</v>
      </c>
      <c r="D274" s="28" t="s">
        <v>1238</v>
      </c>
      <c r="E274" s="28" t="s">
        <v>1223</v>
      </c>
      <c r="F274" s="28" t="s">
        <v>1239</v>
      </c>
      <c r="G274" s="28" t="s">
        <v>1240</v>
      </c>
      <c r="H274" s="28" t="s">
        <v>717</v>
      </c>
      <c r="I274" s="28" t="s">
        <v>1239</v>
      </c>
      <c r="J274" s="28" t="s">
        <v>40</v>
      </c>
      <c r="K274" s="28" t="s">
        <v>41</v>
      </c>
      <c r="L274" s="28" t="s">
        <v>1241</v>
      </c>
      <c r="M274" s="28" t="s">
        <v>1242</v>
      </c>
      <c r="N274" s="28">
        <v>30</v>
      </c>
      <c r="O274" s="28">
        <v>30</v>
      </c>
      <c r="P274" s="28">
        <v>0</v>
      </c>
      <c r="Q274" s="28">
        <v>1</v>
      </c>
      <c r="R274" s="28">
        <v>371</v>
      </c>
      <c r="S274" s="28">
        <v>1257</v>
      </c>
      <c r="T274" s="28">
        <v>1</v>
      </c>
      <c r="U274" s="28">
        <v>84</v>
      </c>
      <c r="V274" s="28">
        <v>270</v>
      </c>
      <c r="W274" s="28" t="s">
        <v>1243</v>
      </c>
      <c r="X274" s="28" t="s">
        <v>1243</v>
      </c>
      <c r="Y274" s="28"/>
    </row>
    <row r="275" ht="81" spans="1:25">
      <c r="A275" s="28">
        <f t="shared" si="16"/>
        <v>269</v>
      </c>
      <c r="B275" s="28" t="s">
        <v>32</v>
      </c>
      <c r="C275" s="28" t="s">
        <v>33</v>
      </c>
      <c r="D275" s="28" t="s">
        <v>997</v>
      </c>
      <c r="E275" s="28" t="s">
        <v>1223</v>
      </c>
      <c r="F275" s="28" t="s">
        <v>1244</v>
      </c>
      <c r="G275" s="28" t="s">
        <v>1245</v>
      </c>
      <c r="H275" s="28" t="s">
        <v>56</v>
      </c>
      <c r="I275" s="28" t="s">
        <v>1244</v>
      </c>
      <c r="J275" s="28" t="s">
        <v>40</v>
      </c>
      <c r="K275" s="28" t="s">
        <v>41</v>
      </c>
      <c r="L275" s="28" t="s">
        <v>1244</v>
      </c>
      <c r="M275" s="28" t="s">
        <v>1246</v>
      </c>
      <c r="N275" s="28">
        <v>10</v>
      </c>
      <c r="O275" s="28">
        <v>10</v>
      </c>
      <c r="P275" s="28">
        <v>0</v>
      </c>
      <c r="Q275" s="28">
        <v>1</v>
      </c>
      <c r="R275" s="28">
        <v>215</v>
      </c>
      <c r="S275" s="28">
        <v>697</v>
      </c>
      <c r="T275" s="28">
        <v>1</v>
      </c>
      <c r="U275" s="28">
        <v>15</v>
      </c>
      <c r="V275" s="28">
        <v>41</v>
      </c>
      <c r="W275" s="28" t="s">
        <v>1247</v>
      </c>
      <c r="X275" s="28" t="s">
        <v>1247</v>
      </c>
      <c r="Y275" s="28"/>
    </row>
    <row r="276" ht="67.5" spans="1:25">
      <c r="A276" s="28">
        <f t="shared" si="16"/>
        <v>270</v>
      </c>
      <c r="B276" s="28" t="s">
        <v>32</v>
      </c>
      <c r="C276" s="28" t="s">
        <v>33</v>
      </c>
      <c r="D276" s="28" t="s">
        <v>997</v>
      </c>
      <c r="E276" s="28" t="s">
        <v>1223</v>
      </c>
      <c r="F276" s="28" t="s">
        <v>1248</v>
      </c>
      <c r="G276" s="28" t="s">
        <v>1249</v>
      </c>
      <c r="H276" s="28" t="s">
        <v>56</v>
      </c>
      <c r="I276" s="28" t="s">
        <v>1248</v>
      </c>
      <c r="J276" s="28" t="s">
        <v>40</v>
      </c>
      <c r="K276" s="28" t="s">
        <v>41</v>
      </c>
      <c r="L276" s="28" t="s">
        <v>1248</v>
      </c>
      <c r="M276" s="28" t="s">
        <v>1250</v>
      </c>
      <c r="N276" s="28">
        <v>25</v>
      </c>
      <c r="O276" s="28">
        <v>25</v>
      </c>
      <c r="P276" s="28">
        <v>0</v>
      </c>
      <c r="Q276" s="28">
        <v>1</v>
      </c>
      <c r="R276" s="28">
        <v>23</v>
      </c>
      <c r="S276" s="28">
        <v>70</v>
      </c>
      <c r="T276" s="28"/>
      <c r="U276" s="28">
        <v>5</v>
      </c>
      <c r="V276" s="28">
        <v>13</v>
      </c>
      <c r="W276" s="28" t="s">
        <v>1251</v>
      </c>
      <c r="X276" s="28" t="s">
        <v>1251</v>
      </c>
      <c r="Y276" s="28"/>
    </row>
    <row r="277" ht="81" spans="1:25">
      <c r="A277" s="28">
        <f t="shared" si="16"/>
        <v>271</v>
      </c>
      <c r="B277" s="28" t="s">
        <v>32</v>
      </c>
      <c r="C277" s="28" t="s">
        <v>33</v>
      </c>
      <c r="D277" s="28" t="s">
        <v>196</v>
      </c>
      <c r="E277" s="28" t="s">
        <v>1223</v>
      </c>
      <c r="F277" s="28" t="s">
        <v>1252</v>
      </c>
      <c r="G277" s="28" t="s">
        <v>1253</v>
      </c>
      <c r="H277" s="28" t="s">
        <v>38</v>
      </c>
      <c r="I277" s="28" t="s">
        <v>1252</v>
      </c>
      <c r="J277" s="28" t="s">
        <v>40</v>
      </c>
      <c r="K277" s="28" t="s">
        <v>41</v>
      </c>
      <c r="L277" s="28" t="s">
        <v>1252</v>
      </c>
      <c r="M277" s="28" t="s">
        <v>1254</v>
      </c>
      <c r="N277" s="28">
        <v>10</v>
      </c>
      <c r="O277" s="28">
        <v>10</v>
      </c>
      <c r="P277" s="28">
        <v>0</v>
      </c>
      <c r="Q277" s="28">
        <v>2</v>
      </c>
      <c r="R277" s="28">
        <v>260</v>
      </c>
      <c r="S277" s="28">
        <v>759</v>
      </c>
      <c r="T277" s="28">
        <v>1</v>
      </c>
      <c r="U277" s="28">
        <v>18</v>
      </c>
      <c r="V277" s="28">
        <v>59</v>
      </c>
      <c r="W277" s="28" t="s">
        <v>1255</v>
      </c>
      <c r="X277" s="28" t="s">
        <v>1255</v>
      </c>
      <c r="Y277" s="28"/>
    </row>
    <row r="278" ht="54" spans="1:25">
      <c r="A278" s="28">
        <f t="shared" si="16"/>
        <v>272</v>
      </c>
      <c r="B278" s="28" t="s">
        <v>32</v>
      </c>
      <c r="C278" s="28" t="s">
        <v>33</v>
      </c>
      <c r="D278" s="28" t="s">
        <v>1222</v>
      </c>
      <c r="E278" s="28" t="s">
        <v>1223</v>
      </c>
      <c r="F278" s="28" t="s">
        <v>1256</v>
      </c>
      <c r="G278" s="28" t="s">
        <v>1257</v>
      </c>
      <c r="H278" s="28" t="s">
        <v>56</v>
      </c>
      <c r="I278" s="28" t="s">
        <v>1256</v>
      </c>
      <c r="J278" s="28" t="s">
        <v>40</v>
      </c>
      <c r="K278" s="28" t="s">
        <v>41</v>
      </c>
      <c r="L278" s="28" t="s">
        <v>1256</v>
      </c>
      <c r="M278" s="28" t="s">
        <v>1258</v>
      </c>
      <c r="N278" s="28">
        <v>30</v>
      </c>
      <c r="O278" s="28">
        <v>30</v>
      </c>
      <c r="P278" s="28">
        <v>0</v>
      </c>
      <c r="Q278" s="28">
        <v>1</v>
      </c>
      <c r="R278" s="28">
        <v>80</v>
      </c>
      <c r="S278" s="28">
        <v>260</v>
      </c>
      <c r="T278" s="28">
        <v>1</v>
      </c>
      <c r="U278" s="28">
        <v>14</v>
      </c>
      <c r="V278" s="28">
        <v>32</v>
      </c>
      <c r="W278" s="28" t="s">
        <v>1259</v>
      </c>
      <c r="X278" s="28" t="s">
        <v>1259</v>
      </c>
      <c r="Y278" s="28"/>
    </row>
    <row r="279" ht="40.5" spans="1:25">
      <c r="A279" s="28">
        <f t="shared" si="16"/>
        <v>273</v>
      </c>
      <c r="B279" s="28" t="s">
        <v>32</v>
      </c>
      <c r="C279" s="28" t="s">
        <v>973</v>
      </c>
      <c r="D279" s="28" t="s">
        <v>1260</v>
      </c>
      <c r="E279" s="28" t="s">
        <v>1223</v>
      </c>
      <c r="F279" s="28" t="s">
        <v>1223</v>
      </c>
      <c r="G279" s="28" t="s">
        <v>1261</v>
      </c>
      <c r="H279" s="28" t="s">
        <v>56</v>
      </c>
      <c r="I279" s="28" t="s">
        <v>1223</v>
      </c>
      <c r="J279" s="28" t="s">
        <v>40</v>
      </c>
      <c r="K279" s="28" t="s">
        <v>41</v>
      </c>
      <c r="L279" s="28" t="s">
        <v>1223</v>
      </c>
      <c r="M279" s="28" t="s">
        <v>1262</v>
      </c>
      <c r="N279" s="28">
        <v>40</v>
      </c>
      <c r="O279" s="28">
        <v>40</v>
      </c>
      <c r="P279" s="28">
        <v>0</v>
      </c>
      <c r="Q279" s="28">
        <v>15</v>
      </c>
      <c r="R279" s="28">
        <v>9250</v>
      </c>
      <c r="S279" s="28">
        <v>34872</v>
      </c>
      <c r="T279" s="28">
        <v>15</v>
      </c>
      <c r="U279" s="28">
        <v>1109</v>
      </c>
      <c r="V279" s="28">
        <v>3581</v>
      </c>
      <c r="W279" s="28" t="s">
        <v>1263</v>
      </c>
      <c r="X279" s="28" t="s">
        <v>1263</v>
      </c>
      <c r="Y279" s="28"/>
    </row>
    <row r="280" ht="67.5" spans="1:25">
      <c r="A280" s="28">
        <f t="shared" si="16"/>
        <v>274</v>
      </c>
      <c r="B280" s="28" t="s">
        <v>506</v>
      </c>
      <c r="C280" s="28" t="s">
        <v>595</v>
      </c>
      <c r="D280" s="28" t="s">
        <v>596</v>
      </c>
      <c r="E280" s="28" t="s">
        <v>1223</v>
      </c>
      <c r="F280" s="28" t="s">
        <v>1264</v>
      </c>
      <c r="G280" s="28" t="s">
        <v>1265</v>
      </c>
      <c r="H280" s="28" t="s">
        <v>56</v>
      </c>
      <c r="I280" s="28" t="s">
        <v>1266</v>
      </c>
      <c r="J280" s="28" t="s">
        <v>40</v>
      </c>
      <c r="K280" s="28" t="s">
        <v>41</v>
      </c>
      <c r="L280" s="28" t="s">
        <v>1264</v>
      </c>
      <c r="M280" s="28" t="s">
        <v>1267</v>
      </c>
      <c r="N280" s="28">
        <v>5</v>
      </c>
      <c r="O280" s="28">
        <v>5</v>
      </c>
      <c r="P280" s="28">
        <v>0</v>
      </c>
      <c r="Q280" s="28">
        <v>1</v>
      </c>
      <c r="R280" s="28">
        <v>15</v>
      </c>
      <c r="S280" s="28">
        <v>64</v>
      </c>
      <c r="T280" s="28">
        <v>1</v>
      </c>
      <c r="U280" s="28">
        <v>7</v>
      </c>
      <c r="V280" s="28">
        <v>33</v>
      </c>
      <c r="W280" s="28" t="s">
        <v>1268</v>
      </c>
      <c r="X280" s="28" t="s">
        <v>1268</v>
      </c>
      <c r="Y280" s="28"/>
    </row>
    <row r="281" ht="135" spans="1:25">
      <c r="A281" s="28">
        <f t="shared" si="16"/>
        <v>275</v>
      </c>
      <c r="B281" s="28" t="s">
        <v>32</v>
      </c>
      <c r="C281" s="28" t="s">
        <v>33</v>
      </c>
      <c r="D281" s="28" t="s">
        <v>225</v>
      </c>
      <c r="E281" s="28" t="s">
        <v>1223</v>
      </c>
      <c r="F281" s="28" t="s">
        <v>1269</v>
      </c>
      <c r="G281" s="28" t="s">
        <v>1270</v>
      </c>
      <c r="H281" s="28" t="s">
        <v>56</v>
      </c>
      <c r="I281" s="28" t="s">
        <v>1269</v>
      </c>
      <c r="J281" s="28" t="s">
        <v>40</v>
      </c>
      <c r="K281" s="28" t="s">
        <v>41</v>
      </c>
      <c r="L281" s="28" t="s">
        <v>1269</v>
      </c>
      <c r="M281" s="28" t="s">
        <v>1271</v>
      </c>
      <c r="N281" s="28">
        <v>60</v>
      </c>
      <c r="O281" s="28">
        <v>60</v>
      </c>
      <c r="P281" s="28">
        <v>0</v>
      </c>
      <c r="Q281" s="28">
        <v>1</v>
      </c>
      <c r="R281" s="28">
        <v>470</v>
      </c>
      <c r="S281" s="28">
        <v>1750</v>
      </c>
      <c r="T281" s="28">
        <v>0</v>
      </c>
      <c r="U281" s="28">
        <v>55</v>
      </c>
      <c r="V281" s="28">
        <v>169</v>
      </c>
      <c r="W281" s="28" t="s">
        <v>1272</v>
      </c>
      <c r="X281" s="28" t="s">
        <v>1272</v>
      </c>
      <c r="Y281" s="28"/>
    </row>
    <row r="282" ht="67.5" spans="1:25">
      <c r="A282" s="28">
        <f t="shared" si="16"/>
        <v>276</v>
      </c>
      <c r="B282" s="28" t="s">
        <v>32</v>
      </c>
      <c r="C282" s="28" t="s">
        <v>33</v>
      </c>
      <c r="D282" s="28" t="s">
        <v>196</v>
      </c>
      <c r="E282" s="28" t="s">
        <v>1223</v>
      </c>
      <c r="F282" s="28" t="s">
        <v>1273</v>
      </c>
      <c r="G282" s="28" t="s">
        <v>1274</v>
      </c>
      <c r="H282" s="28" t="s">
        <v>56</v>
      </c>
      <c r="I282" s="28" t="s">
        <v>1275</v>
      </c>
      <c r="J282" s="28" t="s">
        <v>40</v>
      </c>
      <c r="K282" s="28" t="s">
        <v>41</v>
      </c>
      <c r="L282" s="28" t="s">
        <v>1273</v>
      </c>
      <c r="M282" s="28" t="s">
        <v>1276</v>
      </c>
      <c r="N282" s="28">
        <v>38</v>
      </c>
      <c r="O282" s="28">
        <v>38</v>
      </c>
      <c r="P282" s="28">
        <v>0</v>
      </c>
      <c r="Q282" s="28">
        <v>1</v>
      </c>
      <c r="R282" s="28">
        <v>380</v>
      </c>
      <c r="S282" s="28">
        <v>1508</v>
      </c>
      <c r="T282" s="28">
        <v>1</v>
      </c>
      <c r="U282" s="28">
        <v>73</v>
      </c>
      <c r="V282" s="28">
        <v>276</v>
      </c>
      <c r="W282" s="28" t="s">
        <v>1277</v>
      </c>
      <c r="X282" s="28" t="s">
        <v>1277</v>
      </c>
      <c r="Y282" s="28"/>
    </row>
    <row r="283" ht="54" spans="1:25">
      <c r="A283" s="28">
        <f t="shared" si="16"/>
        <v>277</v>
      </c>
      <c r="B283" s="28" t="s">
        <v>506</v>
      </c>
      <c r="C283" s="28" t="s">
        <v>595</v>
      </c>
      <c r="D283" s="28" t="s">
        <v>596</v>
      </c>
      <c r="E283" s="28" t="s">
        <v>1223</v>
      </c>
      <c r="F283" s="28" t="s">
        <v>1278</v>
      </c>
      <c r="G283" s="28" t="s">
        <v>1279</v>
      </c>
      <c r="H283" s="28" t="s">
        <v>56</v>
      </c>
      <c r="I283" s="28" t="s">
        <v>1278</v>
      </c>
      <c r="J283" s="28" t="s">
        <v>40</v>
      </c>
      <c r="K283" s="28" t="s">
        <v>41</v>
      </c>
      <c r="L283" s="28" t="s">
        <v>1278</v>
      </c>
      <c r="M283" s="28" t="s">
        <v>1280</v>
      </c>
      <c r="N283" s="28">
        <v>5</v>
      </c>
      <c r="O283" s="28">
        <v>5</v>
      </c>
      <c r="P283" s="28">
        <v>0</v>
      </c>
      <c r="Q283" s="28">
        <v>1</v>
      </c>
      <c r="R283" s="28">
        <v>25</v>
      </c>
      <c r="S283" s="28">
        <v>98</v>
      </c>
      <c r="T283" s="28">
        <v>1</v>
      </c>
      <c r="U283" s="28">
        <v>10</v>
      </c>
      <c r="V283" s="28">
        <v>22</v>
      </c>
      <c r="W283" s="28" t="s">
        <v>1281</v>
      </c>
      <c r="X283" s="28" t="s">
        <v>1281</v>
      </c>
      <c r="Y283" s="28"/>
    </row>
    <row r="284" ht="67.5" spans="1:25">
      <c r="A284" s="28">
        <f t="shared" si="16"/>
        <v>278</v>
      </c>
      <c r="B284" s="28" t="s">
        <v>506</v>
      </c>
      <c r="C284" s="28" t="s">
        <v>595</v>
      </c>
      <c r="D284" s="28" t="s">
        <v>596</v>
      </c>
      <c r="E284" s="28" t="s">
        <v>1223</v>
      </c>
      <c r="F284" s="28" t="s">
        <v>1282</v>
      </c>
      <c r="G284" s="28" t="s">
        <v>1283</v>
      </c>
      <c r="H284" s="28" t="s">
        <v>38</v>
      </c>
      <c r="I284" s="28" t="s">
        <v>1282</v>
      </c>
      <c r="J284" s="28" t="s">
        <v>40</v>
      </c>
      <c r="K284" s="28" t="s">
        <v>41</v>
      </c>
      <c r="L284" s="28" t="s">
        <v>1282</v>
      </c>
      <c r="M284" s="28" t="s">
        <v>1284</v>
      </c>
      <c r="N284" s="28">
        <v>6</v>
      </c>
      <c r="O284" s="28">
        <v>6</v>
      </c>
      <c r="P284" s="28">
        <v>0</v>
      </c>
      <c r="Q284" s="28">
        <v>1</v>
      </c>
      <c r="R284" s="28">
        <v>144</v>
      </c>
      <c r="S284" s="28">
        <v>588</v>
      </c>
      <c r="T284" s="28">
        <v>1</v>
      </c>
      <c r="U284" s="28">
        <v>17</v>
      </c>
      <c r="V284" s="28">
        <v>68</v>
      </c>
      <c r="W284" s="28" t="s">
        <v>1285</v>
      </c>
      <c r="X284" s="28" t="s">
        <v>1285</v>
      </c>
      <c r="Y284" s="28"/>
    </row>
    <row r="285" ht="54" spans="1:25">
      <c r="A285" s="28">
        <f t="shared" si="16"/>
        <v>279</v>
      </c>
      <c r="B285" s="28" t="s">
        <v>32</v>
      </c>
      <c r="C285" s="28" t="s">
        <v>33</v>
      </c>
      <c r="D285" s="28" t="s">
        <v>997</v>
      </c>
      <c r="E285" s="28" t="s">
        <v>1223</v>
      </c>
      <c r="F285" s="28" t="s">
        <v>1286</v>
      </c>
      <c r="G285" s="28" t="s">
        <v>1287</v>
      </c>
      <c r="H285" s="28" t="s">
        <v>56</v>
      </c>
      <c r="I285" s="28" t="s">
        <v>1288</v>
      </c>
      <c r="J285" s="28" t="s">
        <v>40</v>
      </c>
      <c r="K285" s="28" t="s">
        <v>41</v>
      </c>
      <c r="L285" s="28" t="s">
        <v>1286</v>
      </c>
      <c r="M285" s="28" t="s">
        <v>1289</v>
      </c>
      <c r="N285" s="28">
        <v>40</v>
      </c>
      <c r="O285" s="28">
        <v>40</v>
      </c>
      <c r="P285" s="28">
        <v>0</v>
      </c>
      <c r="Q285" s="28">
        <v>1</v>
      </c>
      <c r="R285" s="28">
        <v>70</v>
      </c>
      <c r="S285" s="28">
        <v>280</v>
      </c>
      <c r="T285" s="28">
        <v>1</v>
      </c>
      <c r="U285" s="28">
        <v>15</v>
      </c>
      <c r="V285" s="28">
        <v>62</v>
      </c>
      <c r="W285" s="28" t="s">
        <v>1290</v>
      </c>
      <c r="X285" s="28" t="s">
        <v>1290</v>
      </c>
      <c r="Y285" s="28"/>
    </row>
    <row r="286" ht="54" spans="1:25">
      <c r="A286" s="28">
        <f t="shared" si="16"/>
        <v>280</v>
      </c>
      <c r="B286" s="28" t="s">
        <v>506</v>
      </c>
      <c r="C286" s="28" t="s">
        <v>595</v>
      </c>
      <c r="D286" s="28" t="s">
        <v>195</v>
      </c>
      <c r="E286" s="28" t="s">
        <v>1223</v>
      </c>
      <c r="F286" s="28" t="s">
        <v>1291</v>
      </c>
      <c r="G286" s="28" t="s">
        <v>1292</v>
      </c>
      <c r="H286" s="28" t="s">
        <v>56</v>
      </c>
      <c r="I286" s="28" t="s">
        <v>1293</v>
      </c>
      <c r="J286" s="28" t="s">
        <v>40</v>
      </c>
      <c r="K286" s="28" t="s">
        <v>41</v>
      </c>
      <c r="L286" s="28" t="s">
        <v>1291</v>
      </c>
      <c r="M286" s="28" t="s">
        <v>1294</v>
      </c>
      <c r="N286" s="28">
        <v>10</v>
      </c>
      <c r="O286" s="28">
        <v>10</v>
      </c>
      <c r="P286" s="28">
        <v>0</v>
      </c>
      <c r="Q286" s="28">
        <v>2</v>
      </c>
      <c r="R286" s="28">
        <v>220</v>
      </c>
      <c r="S286" s="28">
        <v>680</v>
      </c>
      <c r="T286" s="28">
        <v>2</v>
      </c>
      <c r="U286" s="28">
        <v>10</v>
      </c>
      <c r="V286" s="28">
        <v>33</v>
      </c>
      <c r="W286" s="28" t="s">
        <v>1295</v>
      </c>
      <c r="X286" s="28" t="s">
        <v>1295</v>
      </c>
      <c r="Y286" s="28"/>
    </row>
    <row r="287" ht="135" spans="1:25">
      <c r="A287" s="28">
        <f t="shared" si="16"/>
        <v>281</v>
      </c>
      <c r="B287" s="28" t="s">
        <v>506</v>
      </c>
      <c r="C287" s="28" t="s">
        <v>595</v>
      </c>
      <c r="D287" s="28" t="s">
        <v>596</v>
      </c>
      <c r="E287" s="28" t="s">
        <v>1296</v>
      </c>
      <c r="F287" s="28" t="s">
        <v>1297</v>
      </c>
      <c r="G287" s="28" t="s">
        <v>1298</v>
      </c>
      <c r="H287" s="28" t="s">
        <v>431</v>
      </c>
      <c r="I287" s="28" t="s">
        <v>1297</v>
      </c>
      <c r="J287" s="28" t="s">
        <v>40</v>
      </c>
      <c r="K287" s="28" t="s">
        <v>41</v>
      </c>
      <c r="L287" s="28" t="s">
        <v>1297</v>
      </c>
      <c r="M287" s="28" t="s">
        <v>1299</v>
      </c>
      <c r="N287" s="28">
        <v>7</v>
      </c>
      <c r="O287" s="28">
        <v>7</v>
      </c>
      <c r="P287" s="28">
        <v>0</v>
      </c>
      <c r="Q287" s="28">
        <v>1</v>
      </c>
      <c r="R287" s="28">
        <v>22</v>
      </c>
      <c r="S287" s="28">
        <v>50</v>
      </c>
      <c r="T287" s="28">
        <v>0</v>
      </c>
      <c r="U287" s="28">
        <v>4</v>
      </c>
      <c r="V287" s="28">
        <v>15</v>
      </c>
      <c r="W287" s="28" t="s">
        <v>1300</v>
      </c>
      <c r="X287" s="28" t="s">
        <v>1300</v>
      </c>
      <c r="Y287" s="28"/>
    </row>
    <row r="288" ht="135" spans="1:25">
      <c r="A288" s="28">
        <f t="shared" si="16"/>
        <v>282</v>
      </c>
      <c r="B288" s="28" t="s">
        <v>506</v>
      </c>
      <c r="C288" s="28" t="s">
        <v>595</v>
      </c>
      <c r="D288" s="28" t="s">
        <v>596</v>
      </c>
      <c r="E288" s="28" t="s">
        <v>1296</v>
      </c>
      <c r="F288" s="28" t="s">
        <v>1297</v>
      </c>
      <c r="G288" s="28" t="s">
        <v>1301</v>
      </c>
      <c r="H288" s="28" t="s">
        <v>56</v>
      </c>
      <c r="I288" s="28" t="s">
        <v>1297</v>
      </c>
      <c r="J288" s="28" t="s">
        <v>40</v>
      </c>
      <c r="K288" s="28" t="s">
        <v>41</v>
      </c>
      <c r="L288" s="28" t="s">
        <v>1297</v>
      </c>
      <c r="M288" s="28" t="s">
        <v>1302</v>
      </c>
      <c r="N288" s="28">
        <v>6</v>
      </c>
      <c r="O288" s="28">
        <v>6</v>
      </c>
      <c r="P288" s="28">
        <v>0</v>
      </c>
      <c r="Q288" s="28">
        <v>1</v>
      </c>
      <c r="R288" s="28">
        <v>50</v>
      </c>
      <c r="S288" s="28">
        <v>140</v>
      </c>
      <c r="T288" s="28">
        <v>0</v>
      </c>
      <c r="U288" s="28">
        <v>5</v>
      </c>
      <c r="V288" s="28">
        <v>16</v>
      </c>
      <c r="W288" s="28" t="s">
        <v>1303</v>
      </c>
      <c r="X288" s="28" t="s">
        <v>1303</v>
      </c>
      <c r="Y288" s="28"/>
    </row>
    <row r="289" ht="148.5" spans="1:25">
      <c r="A289" s="28">
        <f t="shared" si="16"/>
        <v>283</v>
      </c>
      <c r="B289" s="28" t="s">
        <v>32</v>
      </c>
      <c r="C289" s="28" t="s">
        <v>33</v>
      </c>
      <c r="D289" s="28" t="s">
        <v>821</v>
      </c>
      <c r="E289" s="28" t="s">
        <v>1296</v>
      </c>
      <c r="F289" s="28" t="s">
        <v>1304</v>
      </c>
      <c r="G289" s="28" t="s">
        <v>1305</v>
      </c>
      <c r="H289" s="28" t="s">
        <v>56</v>
      </c>
      <c r="I289" s="28" t="s">
        <v>1304</v>
      </c>
      <c r="J289" s="28" t="s">
        <v>40</v>
      </c>
      <c r="K289" s="28" t="s">
        <v>41</v>
      </c>
      <c r="L289" s="28" t="s">
        <v>1304</v>
      </c>
      <c r="M289" s="28" t="s">
        <v>1306</v>
      </c>
      <c r="N289" s="28">
        <v>50</v>
      </c>
      <c r="O289" s="28">
        <v>50</v>
      </c>
      <c r="P289" s="28">
        <v>0</v>
      </c>
      <c r="Q289" s="28">
        <v>1</v>
      </c>
      <c r="R289" s="28">
        <v>1167</v>
      </c>
      <c r="S289" s="28">
        <v>4020</v>
      </c>
      <c r="T289" s="28">
        <v>0</v>
      </c>
      <c r="U289" s="28">
        <v>41</v>
      </c>
      <c r="V289" s="28">
        <v>104</v>
      </c>
      <c r="W289" s="28" t="s">
        <v>1307</v>
      </c>
      <c r="X289" s="28" t="s">
        <v>1307</v>
      </c>
      <c r="Y289" s="28"/>
    </row>
    <row r="290" ht="148.5" spans="1:25">
      <c r="A290" s="28">
        <f t="shared" si="16"/>
        <v>284</v>
      </c>
      <c r="B290" s="28" t="s">
        <v>506</v>
      </c>
      <c r="C290" s="28" t="s">
        <v>595</v>
      </c>
      <c r="D290" s="28" t="s">
        <v>596</v>
      </c>
      <c r="E290" s="28" t="s">
        <v>1296</v>
      </c>
      <c r="F290" s="28" t="s">
        <v>1308</v>
      </c>
      <c r="G290" s="28" t="s">
        <v>1309</v>
      </c>
      <c r="H290" s="28" t="s">
        <v>431</v>
      </c>
      <c r="I290" s="28" t="s">
        <v>1308</v>
      </c>
      <c r="J290" s="28" t="s">
        <v>40</v>
      </c>
      <c r="K290" s="28" t="s">
        <v>41</v>
      </c>
      <c r="L290" s="28" t="s">
        <v>1308</v>
      </c>
      <c r="M290" s="28" t="s">
        <v>1310</v>
      </c>
      <c r="N290" s="28">
        <v>25</v>
      </c>
      <c r="O290" s="28">
        <v>25</v>
      </c>
      <c r="P290" s="28">
        <v>0</v>
      </c>
      <c r="Q290" s="28">
        <v>1</v>
      </c>
      <c r="R290" s="28">
        <v>57</v>
      </c>
      <c r="S290" s="28">
        <v>204</v>
      </c>
      <c r="T290" s="28">
        <v>1</v>
      </c>
      <c r="U290" s="28">
        <v>27</v>
      </c>
      <c r="V290" s="28">
        <v>112</v>
      </c>
      <c r="W290" s="28" t="s">
        <v>1311</v>
      </c>
      <c r="X290" s="28" t="s">
        <v>1311</v>
      </c>
      <c r="Y290" s="28"/>
    </row>
    <row r="291" ht="162" spans="1:25">
      <c r="A291" s="28">
        <f t="shared" si="16"/>
        <v>285</v>
      </c>
      <c r="B291" s="28" t="s">
        <v>32</v>
      </c>
      <c r="C291" s="28" t="s">
        <v>33</v>
      </c>
      <c r="D291" s="28" t="s">
        <v>34</v>
      </c>
      <c r="E291" s="28" t="s">
        <v>1296</v>
      </c>
      <c r="F291" s="28" t="s">
        <v>1312</v>
      </c>
      <c r="G291" s="28" t="s">
        <v>1313</v>
      </c>
      <c r="H291" s="28" t="s">
        <v>431</v>
      </c>
      <c r="I291" s="28" t="s">
        <v>1312</v>
      </c>
      <c r="J291" s="28" t="s">
        <v>40</v>
      </c>
      <c r="K291" s="28" t="s">
        <v>41</v>
      </c>
      <c r="L291" s="28" t="s">
        <v>1312</v>
      </c>
      <c r="M291" s="28" t="s">
        <v>1314</v>
      </c>
      <c r="N291" s="28">
        <v>8</v>
      </c>
      <c r="O291" s="28">
        <v>8</v>
      </c>
      <c r="P291" s="28">
        <v>0</v>
      </c>
      <c r="Q291" s="28">
        <v>1</v>
      </c>
      <c r="R291" s="28">
        <v>39</v>
      </c>
      <c r="S291" s="28">
        <v>173</v>
      </c>
      <c r="T291" s="28">
        <v>0</v>
      </c>
      <c r="U291" s="28">
        <v>2</v>
      </c>
      <c r="V291" s="28">
        <v>7</v>
      </c>
      <c r="W291" s="28" t="s">
        <v>1315</v>
      </c>
      <c r="X291" s="28" t="s">
        <v>1315</v>
      </c>
      <c r="Y291" s="28"/>
    </row>
    <row r="292" ht="148.5" spans="1:25">
      <c r="A292" s="28">
        <f t="shared" si="16"/>
        <v>286</v>
      </c>
      <c r="B292" s="28" t="s">
        <v>32</v>
      </c>
      <c r="C292" s="28" t="s">
        <v>33</v>
      </c>
      <c r="D292" s="28" t="s">
        <v>34</v>
      </c>
      <c r="E292" s="28" t="s">
        <v>1296</v>
      </c>
      <c r="F292" s="28" t="s">
        <v>1312</v>
      </c>
      <c r="G292" s="28" t="s">
        <v>1316</v>
      </c>
      <c r="H292" s="28" t="s">
        <v>431</v>
      </c>
      <c r="I292" s="28" t="s">
        <v>1312</v>
      </c>
      <c r="J292" s="28" t="s">
        <v>40</v>
      </c>
      <c r="K292" s="28" t="s">
        <v>41</v>
      </c>
      <c r="L292" s="28" t="s">
        <v>1312</v>
      </c>
      <c r="M292" s="28" t="s">
        <v>1317</v>
      </c>
      <c r="N292" s="28">
        <v>5</v>
      </c>
      <c r="O292" s="28">
        <v>5</v>
      </c>
      <c r="P292" s="28">
        <v>0</v>
      </c>
      <c r="Q292" s="28">
        <v>1</v>
      </c>
      <c r="R292" s="28">
        <v>26</v>
      </c>
      <c r="S292" s="28">
        <v>87</v>
      </c>
      <c r="T292" s="28">
        <v>0</v>
      </c>
      <c r="U292" s="28">
        <v>1</v>
      </c>
      <c r="V292" s="28">
        <v>1</v>
      </c>
      <c r="W292" s="28" t="s">
        <v>1318</v>
      </c>
      <c r="X292" s="28" t="s">
        <v>1318</v>
      </c>
      <c r="Y292" s="28"/>
    </row>
    <row r="293" ht="162" spans="1:25">
      <c r="A293" s="28">
        <f t="shared" si="16"/>
        <v>287</v>
      </c>
      <c r="B293" s="28" t="s">
        <v>32</v>
      </c>
      <c r="C293" s="28" t="s">
        <v>33</v>
      </c>
      <c r="D293" s="28" t="s">
        <v>34</v>
      </c>
      <c r="E293" s="28" t="s">
        <v>1296</v>
      </c>
      <c r="F293" s="28" t="s">
        <v>1319</v>
      </c>
      <c r="G293" s="28" t="s">
        <v>1320</v>
      </c>
      <c r="H293" s="28" t="s">
        <v>431</v>
      </c>
      <c r="I293" s="28" t="s">
        <v>1319</v>
      </c>
      <c r="J293" s="28" t="s">
        <v>40</v>
      </c>
      <c r="K293" s="28" t="s">
        <v>41</v>
      </c>
      <c r="L293" s="28" t="s">
        <v>1319</v>
      </c>
      <c r="M293" s="28" t="s">
        <v>1321</v>
      </c>
      <c r="N293" s="28">
        <v>30</v>
      </c>
      <c r="O293" s="28">
        <v>30</v>
      </c>
      <c r="P293" s="28">
        <v>0</v>
      </c>
      <c r="Q293" s="28">
        <v>1</v>
      </c>
      <c r="R293" s="28">
        <v>812</v>
      </c>
      <c r="S293" s="28">
        <v>2776</v>
      </c>
      <c r="T293" s="28">
        <v>1</v>
      </c>
      <c r="U293" s="28">
        <v>115</v>
      </c>
      <c r="V293" s="28">
        <v>332</v>
      </c>
      <c r="W293" s="28" t="s">
        <v>1322</v>
      </c>
      <c r="X293" s="28" t="s">
        <v>1322</v>
      </c>
      <c r="Y293" s="28"/>
    </row>
    <row r="294" ht="148.5" spans="1:25">
      <c r="A294" s="28">
        <f t="shared" si="16"/>
        <v>288</v>
      </c>
      <c r="B294" s="28" t="s">
        <v>32</v>
      </c>
      <c r="C294" s="28" t="s">
        <v>33</v>
      </c>
      <c r="D294" s="28" t="s">
        <v>34</v>
      </c>
      <c r="E294" s="28" t="s">
        <v>1296</v>
      </c>
      <c r="F294" s="28" t="s">
        <v>1323</v>
      </c>
      <c r="G294" s="28" t="s">
        <v>1324</v>
      </c>
      <c r="H294" s="28" t="s">
        <v>431</v>
      </c>
      <c r="I294" s="28" t="s">
        <v>1323</v>
      </c>
      <c r="J294" s="28" t="s">
        <v>40</v>
      </c>
      <c r="K294" s="28" t="s">
        <v>41</v>
      </c>
      <c r="L294" s="28" t="s">
        <v>1323</v>
      </c>
      <c r="M294" s="28" t="s">
        <v>1325</v>
      </c>
      <c r="N294" s="28">
        <v>25</v>
      </c>
      <c r="O294" s="28">
        <v>25</v>
      </c>
      <c r="P294" s="28">
        <v>0</v>
      </c>
      <c r="Q294" s="28">
        <v>1</v>
      </c>
      <c r="R294" s="28">
        <v>285</v>
      </c>
      <c r="S294" s="28">
        <v>580</v>
      </c>
      <c r="T294" s="28">
        <v>0</v>
      </c>
      <c r="U294" s="28">
        <v>10</v>
      </c>
      <c r="V294" s="28">
        <v>35</v>
      </c>
      <c r="W294" s="28" t="s">
        <v>1326</v>
      </c>
      <c r="X294" s="28" t="s">
        <v>1326</v>
      </c>
      <c r="Y294" s="28"/>
    </row>
    <row r="295" ht="162" spans="1:25">
      <c r="A295" s="28">
        <f t="shared" si="16"/>
        <v>289</v>
      </c>
      <c r="B295" s="28" t="s">
        <v>32</v>
      </c>
      <c r="C295" s="28" t="s">
        <v>33</v>
      </c>
      <c r="D295" s="28" t="s">
        <v>34</v>
      </c>
      <c r="E295" s="28" t="s">
        <v>1296</v>
      </c>
      <c r="F295" s="28" t="s">
        <v>1323</v>
      </c>
      <c r="G295" s="28" t="s">
        <v>1327</v>
      </c>
      <c r="H295" s="28" t="s">
        <v>431</v>
      </c>
      <c r="I295" s="28" t="s">
        <v>1323</v>
      </c>
      <c r="J295" s="28" t="s">
        <v>40</v>
      </c>
      <c r="K295" s="28" t="s">
        <v>41</v>
      </c>
      <c r="L295" s="28" t="s">
        <v>1323</v>
      </c>
      <c r="M295" s="28" t="s">
        <v>1328</v>
      </c>
      <c r="N295" s="28">
        <v>25</v>
      </c>
      <c r="O295" s="28">
        <v>25</v>
      </c>
      <c r="P295" s="28">
        <v>0</v>
      </c>
      <c r="Q295" s="28">
        <v>1</v>
      </c>
      <c r="R295" s="28">
        <v>328</v>
      </c>
      <c r="S295" s="28">
        <v>984</v>
      </c>
      <c r="T295" s="28">
        <v>0</v>
      </c>
      <c r="U295" s="28">
        <v>12</v>
      </c>
      <c r="V295" s="28">
        <v>41</v>
      </c>
      <c r="W295" s="28" t="s">
        <v>1329</v>
      </c>
      <c r="X295" s="28" t="s">
        <v>1329</v>
      </c>
      <c r="Y295" s="28"/>
    </row>
    <row r="296" ht="162" spans="1:25">
      <c r="A296" s="28">
        <f t="shared" si="16"/>
        <v>290</v>
      </c>
      <c r="B296" s="28" t="s">
        <v>506</v>
      </c>
      <c r="C296" s="28" t="s">
        <v>595</v>
      </c>
      <c r="D296" s="28" t="s">
        <v>596</v>
      </c>
      <c r="E296" s="28" t="s">
        <v>1296</v>
      </c>
      <c r="F296" s="28" t="s">
        <v>1330</v>
      </c>
      <c r="G296" s="28" t="s">
        <v>1331</v>
      </c>
      <c r="H296" s="28" t="s">
        <v>431</v>
      </c>
      <c r="I296" s="28" t="s">
        <v>1330</v>
      </c>
      <c r="J296" s="28" t="s">
        <v>40</v>
      </c>
      <c r="K296" s="28" t="s">
        <v>41</v>
      </c>
      <c r="L296" s="28" t="s">
        <v>1330</v>
      </c>
      <c r="M296" s="28" t="s">
        <v>1332</v>
      </c>
      <c r="N296" s="28">
        <v>10</v>
      </c>
      <c r="O296" s="28">
        <v>10</v>
      </c>
      <c r="P296" s="28">
        <v>0</v>
      </c>
      <c r="Q296" s="28">
        <v>1</v>
      </c>
      <c r="R296" s="28">
        <v>37</v>
      </c>
      <c r="S296" s="28">
        <v>138</v>
      </c>
      <c r="T296" s="28">
        <v>0</v>
      </c>
      <c r="U296" s="28">
        <v>4</v>
      </c>
      <c r="V296" s="28">
        <v>10</v>
      </c>
      <c r="W296" s="28" t="s">
        <v>1333</v>
      </c>
      <c r="X296" s="28" t="s">
        <v>1333</v>
      </c>
      <c r="Y296" s="28"/>
    </row>
    <row r="297" ht="135" spans="1:25">
      <c r="A297" s="28">
        <f t="shared" si="16"/>
        <v>291</v>
      </c>
      <c r="B297" s="28" t="s">
        <v>506</v>
      </c>
      <c r="C297" s="28" t="s">
        <v>595</v>
      </c>
      <c r="D297" s="28" t="s">
        <v>596</v>
      </c>
      <c r="E297" s="28" t="s">
        <v>1296</v>
      </c>
      <c r="F297" s="28" t="s">
        <v>1334</v>
      </c>
      <c r="G297" s="28" t="s">
        <v>1335</v>
      </c>
      <c r="H297" s="28" t="s">
        <v>431</v>
      </c>
      <c r="I297" s="28" t="s">
        <v>1334</v>
      </c>
      <c r="J297" s="28" t="s">
        <v>40</v>
      </c>
      <c r="K297" s="28" t="s">
        <v>41</v>
      </c>
      <c r="L297" s="28" t="s">
        <v>1334</v>
      </c>
      <c r="M297" s="28" t="s">
        <v>1336</v>
      </c>
      <c r="N297" s="28">
        <v>12</v>
      </c>
      <c r="O297" s="28">
        <v>12</v>
      </c>
      <c r="P297" s="28">
        <v>0</v>
      </c>
      <c r="Q297" s="28">
        <v>1</v>
      </c>
      <c r="R297" s="28">
        <v>58</v>
      </c>
      <c r="S297" s="28">
        <v>224</v>
      </c>
      <c r="T297" s="28">
        <v>0</v>
      </c>
      <c r="U297" s="28">
        <v>11</v>
      </c>
      <c r="V297" s="28">
        <v>32</v>
      </c>
      <c r="W297" s="28" t="s">
        <v>1337</v>
      </c>
      <c r="X297" s="28" t="s">
        <v>1337</v>
      </c>
      <c r="Y297" s="28"/>
    </row>
    <row r="298" ht="148.5" spans="1:25">
      <c r="A298" s="28">
        <f t="shared" si="16"/>
        <v>292</v>
      </c>
      <c r="B298" s="28" t="s">
        <v>506</v>
      </c>
      <c r="C298" s="28" t="s">
        <v>595</v>
      </c>
      <c r="D298" s="28" t="s">
        <v>596</v>
      </c>
      <c r="E298" s="28" t="s">
        <v>1296</v>
      </c>
      <c r="F298" s="28" t="s">
        <v>1334</v>
      </c>
      <c r="G298" s="28" t="s">
        <v>1338</v>
      </c>
      <c r="H298" s="28" t="s">
        <v>431</v>
      </c>
      <c r="I298" s="28" t="s">
        <v>1334</v>
      </c>
      <c r="J298" s="28" t="s">
        <v>40</v>
      </c>
      <c r="K298" s="28" t="s">
        <v>41</v>
      </c>
      <c r="L298" s="28" t="s">
        <v>1334</v>
      </c>
      <c r="M298" s="28" t="s">
        <v>1339</v>
      </c>
      <c r="N298" s="28">
        <v>22</v>
      </c>
      <c r="O298" s="28">
        <v>22</v>
      </c>
      <c r="P298" s="28">
        <v>0</v>
      </c>
      <c r="Q298" s="28">
        <v>1</v>
      </c>
      <c r="R298" s="28">
        <v>151</v>
      </c>
      <c r="S298" s="28">
        <v>612</v>
      </c>
      <c r="T298" s="28">
        <v>0</v>
      </c>
      <c r="U298" s="28">
        <v>22</v>
      </c>
      <c r="V298" s="28">
        <v>74</v>
      </c>
      <c r="W298" s="28" t="s">
        <v>1340</v>
      </c>
      <c r="X298" s="28" t="s">
        <v>1340</v>
      </c>
      <c r="Y298" s="28"/>
    </row>
    <row r="299" ht="135" spans="1:25">
      <c r="A299" s="28">
        <f t="shared" si="16"/>
        <v>293</v>
      </c>
      <c r="B299" s="28" t="s">
        <v>506</v>
      </c>
      <c r="C299" s="28" t="s">
        <v>595</v>
      </c>
      <c r="D299" s="28" t="s">
        <v>596</v>
      </c>
      <c r="E299" s="28" t="s">
        <v>1296</v>
      </c>
      <c r="F299" s="28" t="s">
        <v>1341</v>
      </c>
      <c r="G299" s="28" t="s">
        <v>1342</v>
      </c>
      <c r="H299" s="28" t="s">
        <v>431</v>
      </c>
      <c r="I299" s="28" t="s">
        <v>1341</v>
      </c>
      <c r="J299" s="28" t="s">
        <v>40</v>
      </c>
      <c r="K299" s="28" t="s">
        <v>41</v>
      </c>
      <c r="L299" s="28" t="s">
        <v>1341</v>
      </c>
      <c r="M299" s="28" t="s">
        <v>1343</v>
      </c>
      <c r="N299" s="28">
        <v>20</v>
      </c>
      <c r="O299" s="28">
        <v>20</v>
      </c>
      <c r="P299" s="28">
        <v>0</v>
      </c>
      <c r="Q299" s="28">
        <v>1</v>
      </c>
      <c r="R299" s="28">
        <v>30</v>
      </c>
      <c r="S299" s="28">
        <v>90</v>
      </c>
      <c r="T299" s="28">
        <v>0</v>
      </c>
      <c r="U299" s="28">
        <v>5</v>
      </c>
      <c r="V299" s="28">
        <v>10</v>
      </c>
      <c r="W299" s="28" t="s">
        <v>1344</v>
      </c>
      <c r="X299" s="28" t="s">
        <v>1344</v>
      </c>
      <c r="Y299" s="28"/>
    </row>
    <row r="300" ht="148.5" spans="1:25">
      <c r="A300" s="28">
        <f t="shared" si="16"/>
        <v>294</v>
      </c>
      <c r="B300" s="28" t="s">
        <v>506</v>
      </c>
      <c r="C300" s="28" t="s">
        <v>595</v>
      </c>
      <c r="D300" s="28" t="s">
        <v>596</v>
      </c>
      <c r="E300" s="28" t="s">
        <v>1296</v>
      </c>
      <c r="F300" s="28" t="s">
        <v>1341</v>
      </c>
      <c r="G300" s="28" t="s">
        <v>1345</v>
      </c>
      <c r="H300" s="28" t="s">
        <v>431</v>
      </c>
      <c r="I300" s="28" t="s">
        <v>1341</v>
      </c>
      <c r="J300" s="28" t="s">
        <v>40</v>
      </c>
      <c r="K300" s="28" t="s">
        <v>41</v>
      </c>
      <c r="L300" s="28" t="s">
        <v>1341</v>
      </c>
      <c r="M300" s="28" t="s">
        <v>1346</v>
      </c>
      <c r="N300" s="28">
        <v>10</v>
      </c>
      <c r="O300" s="28">
        <v>10</v>
      </c>
      <c r="P300" s="28">
        <v>0</v>
      </c>
      <c r="Q300" s="28">
        <v>1</v>
      </c>
      <c r="R300" s="28">
        <v>100</v>
      </c>
      <c r="S300" s="28">
        <v>350</v>
      </c>
      <c r="T300" s="28">
        <v>0</v>
      </c>
      <c r="U300" s="28">
        <v>3</v>
      </c>
      <c r="V300" s="28">
        <v>14</v>
      </c>
      <c r="W300" s="28" t="s">
        <v>1347</v>
      </c>
      <c r="X300" s="28" t="s">
        <v>1347</v>
      </c>
      <c r="Y300" s="28"/>
    </row>
    <row r="301" ht="162" spans="1:25">
      <c r="A301" s="28">
        <f t="shared" si="16"/>
        <v>295</v>
      </c>
      <c r="B301" s="28" t="s">
        <v>506</v>
      </c>
      <c r="C301" s="28" t="s">
        <v>595</v>
      </c>
      <c r="D301" s="28" t="s">
        <v>596</v>
      </c>
      <c r="E301" s="28" t="s">
        <v>1296</v>
      </c>
      <c r="F301" s="28" t="s">
        <v>1348</v>
      </c>
      <c r="G301" s="28" t="s">
        <v>1349</v>
      </c>
      <c r="H301" s="28" t="s">
        <v>431</v>
      </c>
      <c r="I301" s="28" t="s">
        <v>1348</v>
      </c>
      <c r="J301" s="28" t="s">
        <v>40</v>
      </c>
      <c r="K301" s="28" t="s">
        <v>41</v>
      </c>
      <c r="L301" s="28" t="s">
        <v>1348</v>
      </c>
      <c r="M301" s="28" t="s">
        <v>1350</v>
      </c>
      <c r="N301" s="28">
        <v>50</v>
      </c>
      <c r="O301" s="28">
        <v>50</v>
      </c>
      <c r="P301" s="28">
        <v>0</v>
      </c>
      <c r="Q301" s="28">
        <v>1</v>
      </c>
      <c r="R301" s="28">
        <v>640</v>
      </c>
      <c r="S301" s="28">
        <v>2466</v>
      </c>
      <c r="T301" s="28">
        <v>1</v>
      </c>
      <c r="U301" s="28">
        <v>115</v>
      </c>
      <c r="V301" s="28">
        <v>389</v>
      </c>
      <c r="W301" s="28" t="s">
        <v>1351</v>
      </c>
      <c r="X301" s="28" t="s">
        <v>1351</v>
      </c>
      <c r="Y301" s="28"/>
    </row>
    <row r="302" ht="148.5" spans="1:25">
      <c r="A302" s="28">
        <f t="shared" si="16"/>
        <v>296</v>
      </c>
      <c r="B302" s="28" t="s">
        <v>506</v>
      </c>
      <c r="C302" s="28" t="s">
        <v>595</v>
      </c>
      <c r="D302" s="28" t="s">
        <v>596</v>
      </c>
      <c r="E302" s="28" t="s">
        <v>1296</v>
      </c>
      <c r="F302" s="28" t="s">
        <v>1352</v>
      </c>
      <c r="G302" s="28" t="s">
        <v>1353</v>
      </c>
      <c r="H302" s="28" t="s">
        <v>431</v>
      </c>
      <c r="I302" s="28" t="s">
        <v>1352</v>
      </c>
      <c r="J302" s="28" t="s">
        <v>40</v>
      </c>
      <c r="K302" s="28" t="s">
        <v>41</v>
      </c>
      <c r="L302" s="28" t="s">
        <v>1352</v>
      </c>
      <c r="M302" s="28" t="s">
        <v>1354</v>
      </c>
      <c r="N302" s="28">
        <v>12</v>
      </c>
      <c r="O302" s="28">
        <v>12</v>
      </c>
      <c r="P302" s="28">
        <v>0</v>
      </c>
      <c r="Q302" s="28">
        <v>1</v>
      </c>
      <c r="R302" s="28">
        <v>30</v>
      </c>
      <c r="S302" s="28">
        <v>180</v>
      </c>
      <c r="T302" s="28">
        <v>0</v>
      </c>
      <c r="U302" s="28">
        <v>4</v>
      </c>
      <c r="V302" s="28">
        <v>13</v>
      </c>
      <c r="W302" s="28" t="s">
        <v>1355</v>
      </c>
      <c r="X302" s="28" t="s">
        <v>1355</v>
      </c>
      <c r="Y302" s="28"/>
    </row>
    <row r="303" ht="162" spans="1:25">
      <c r="A303" s="28">
        <f t="shared" si="16"/>
        <v>297</v>
      </c>
      <c r="B303" s="28" t="s">
        <v>32</v>
      </c>
      <c r="C303" s="28" t="s">
        <v>33</v>
      </c>
      <c r="D303" s="28" t="s">
        <v>34</v>
      </c>
      <c r="E303" s="28" t="s">
        <v>1296</v>
      </c>
      <c r="F303" s="28" t="s">
        <v>1356</v>
      </c>
      <c r="G303" s="28" t="s">
        <v>1357</v>
      </c>
      <c r="H303" s="28" t="s">
        <v>56</v>
      </c>
      <c r="I303" s="28" t="s">
        <v>1356</v>
      </c>
      <c r="J303" s="28" t="s">
        <v>40</v>
      </c>
      <c r="K303" s="28" t="s">
        <v>41</v>
      </c>
      <c r="L303" s="28" t="s">
        <v>1356</v>
      </c>
      <c r="M303" s="28" t="s">
        <v>1358</v>
      </c>
      <c r="N303" s="28">
        <v>30</v>
      </c>
      <c r="O303" s="28">
        <v>30</v>
      </c>
      <c r="P303" s="28">
        <v>0</v>
      </c>
      <c r="Q303" s="28">
        <v>1</v>
      </c>
      <c r="R303" s="28">
        <v>1477</v>
      </c>
      <c r="S303" s="28">
        <v>5576</v>
      </c>
      <c r="T303" s="28">
        <v>0</v>
      </c>
      <c r="U303" s="28">
        <v>109</v>
      </c>
      <c r="V303" s="28">
        <v>317</v>
      </c>
      <c r="W303" s="28" t="s">
        <v>1359</v>
      </c>
      <c r="X303" s="28" t="s">
        <v>1359</v>
      </c>
      <c r="Y303" s="28"/>
    </row>
    <row r="304" ht="175.5" spans="1:25">
      <c r="A304" s="28">
        <f t="shared" si="16"/>
        <v>298</v>
      </c>
      <c r="B304" s="28" t="s">
        <v>506</v>
      </c>
      <c r="C304" s="28" t="s">
        <v>595</v>
      </c>
      <c r="D304" s="28" t="s">
        <v>596</v>
      </c>
      <c r="E304" s="28" t="s">
        <v>1296</v>
      </c>
      <c r="F304" s="28" t="s">
        <v>1356</v>
      </c>
      <c r="G304" s="28" t="s">
        <v>1360</v>
      </c>
      <c r="H304" s="28" t="s">
        <v>431</v>
      </c>
      <c r="I304" s="28" t="s">
        <v>1356</v>
      </c>
      <c r="J304" s="28" t="s">
        <v>40</v>
      </c>
      <c r="K304" s="28" t="s">
        <v>41</v>
      </c>
      <c r="L304" s="28" t="s">
        <v>1356</v>
      </c>
      <c r="M304" s="28" t="s">
        <v>1361</v>
      </c>
      <c r="N304" s="28">
        <v>10</v>
      </c>
      <c r="O304" s="28">
        <v>10</v>
      </c>
      <c r="P304" s="28">
        <v>0</v>
      </c>
      <c r="Q304" s="28">
        <v>1</v>
      </c>
      <c r="R304" s="28">
        <v>179</v>
      </c>
      <c r="S304" s="28">
        <v>607</v>
      </c>
      <c r="T304" s="28">
        <v>0</v>
      </c>
      <c r="U304" s="28">
        <v>9</v>
      </c>
      <c r="V304" s="28">
        <v>30</v>
      </c>
      <c r="W304" s="28" t="s">
        <v>1362</v>
      </c>
      <c r="X304" s="28" t="s">
        <v>1362</v>
      </c>
      <c r="Y304" s="28"/>
    </row>
    <row r="305" ht="148.5" spans="1:25">
      <c r="A305" s="28">
        <f t="shared" si="16"/>
        <v>299</v>
      </c>
      <c r="B305" s="28" t="s">
        <v>32</v>
      </c>
      <c r="C305" s="28" t="s">
        <v>33</v>
      </c>
      <c r="D305" s="28" t="s">
        <v>34</v>
      </c>
      <c r="E305" s="28" t="s">
        <v>1296</v>
      </c>
      <c r="F305" s="28" t="s">
        <v>1363</v>
      </c>
      <c r="G305" s="28" t="s">
        <v>1364</v>
      </c>
      <c r="H305" s="28" t="s">
        <v>431</v>
      </c>
      <c r="I305" s="28" t="s">
        <v>1363</v>
      </c>
      <c r="J305" s="28" t="s">
        <v>40</v>
      </c>
      <c r="K305" s="28" t="s">
        <v>41</v>
      </c>
      <c r="L305" s="28" t="s">
        <v>1363</v>
      </c>
      <c r="M305" s="28" t="s">
        <v>1365</v>
      </c>
      <c r="N305" s="28">
        <v>15</v>
      </c>
      <c r="O305" s="28">
        <v>15</v>
      </c>
      <c r="P305" s="28">
        <v>0</v>
      </c>
      <c r="Q305" s="28">
        <v>1</v>
      </c>
      <c r="R305" s="28">
        <v>3000</v>
      </c>
      <c r="S305" s="28">
        <v>8000</v>
      </c>
      <c r="T305" s="28">
        <v>0</v>
      </c>
      <c r="U305" s="28">
        <v>40</v>
      </c>
      <c r="V305" s="28">
        <v>96</v>
      </c>
      <c r="W305" s="28" t="s">
        <v>1366</v>
      </c>
      <c r="X305" s="28" t="s">
        <v>1366</v>
      </c>
      <c r="Y305" s="28"/>
    </row>
    <row r="306" ht="162" spans="1:25">
      <c r="A306" s="28">
        <f t="shared" si="16"/>
        <v>300</v>
      </c>
      <c r="B306" s="28" t="s">
        <v>506</v>
      </c>
      <c r="C306" s="28" t="s">
        <v>595</v>
      </c>
      <c r="D306" s="28" t="s">
        <v>596</v>
      </c>
      <c r="E306" s="28" t="s">
        <v>1296</v>
      </c>
      <c r="F306" s="28" t="s">
        <v>1363</v>
      </c>
      <c r="G306" s="28" t="s">
        <v>1367</v>
      </c>
      <c r="H306" s="28" t="s">
        <v>56</v>
      </c>
      <c r="I306" s="28" t="s">
        <v>1363</v>
      </c>
      <c r="J306" s="28" t="s">
        <v>40</v>
      </c>
      <c r="K306" s="28" t="s">
        <v>41</v>
      </c>
      <c r="L306" s="28" t="s">
        <v>1363</v>
      </c>
      <c r="M306" s="28" t="s">
        <v>1368</v>
      </c>
      <c r="N306" s="28">
        <v>20</v>
      </c>
      <c r="O306" s="28">
        <v>20</v>
      </c>
      <c r="P306" s="28">
        <v>0</v>
      </c>
      <c r="Q306" s="28">
        <v>1</v>
      </c>
      <c r="R306" s="28">
        <v>500</v>
      </c>
      <c r="S306" s="28">
        <v>2000</v>
      </c>
      <c r="T306" s="28">
        <v>0</v>
      </c>
      <c r="U306" s="28">
        <v>40</v>
      </c>
      <c r="V306" s="28">
        <v>116</v>
      </c>
      <c r="W306" s="28" t="s">
        <v>1369</v>
      </c>
      <c r="X306" s="28" t="s">
        <v>1369</v>
      </c>
      <c r="Y306" s="28"/>
    </row>
    <row r="307" ht="108" spans="1:25">
      <c r="A307" s="28">
        <f t="shared" si="16"/>
        <v>301</v>
      </c>
      <c r="B307" s="28" t="s">
        <v>32</v>
      </c>
      <c r="C307" s="28" t="s">
        <v>33</v>
      </c>
      <c r="D307" s="28" t="s">
        <v>34</v>
      </c>
      <c r="E307" s="28" t="s">
        <v>1296</v>
      </c>
      <c r="F307" s="28" t="s">
        <v>1370</v>
      </c>
      <c r="G307" s="28" t="s">
        <v>1371</v>
      </c>
      <c r="H307" s="28" t="s">
        <v>431</v>
      </c>
      <c r="I307" s="28" t="s">
        <v>1370</v>
      </c>
      <c r="J307" s="28" t="s">
        <v>40</v>
      </c>
      <c r="K307" s="28" t="s">
        <v>41</v>
      </c>
      <c r="L307" s="28" t="s">
        <v>1370</v>
      </c>
      <c r="M307" s="28" t="s">
        <v>1372</v>
      </c>
      <c r="N307" s="28">
        <v>15</v>
      </c>
      <c r="O307" s="28">
        <v>15</v>
      </c>
      <c r="P307" s="28">
        <v>0</v>
      </c>
      <c r="Q307" s="28">
        <v>1</v>
      </c>
      <c r="R307" s="28">
        <v>21</v>
      </c>
      <c r="S307" s="28">
        <v>86</v>
      </c>
      <c r="T307" s="28">
        <v>0</v>
      </c>
      <c r="U307" s="28">
        <v>8</v>
      </c>
      <c r="V307" s="28">
        <v>17</v>
      </c>
      <c r="W307" s="28" t="s">
        <v>1373</v>
      </c>
      <c r="X307" s="28" t="s">
        <v>1373</v>
      </c>
      <c r="Y307" s="28"/>
    </row>
    <row r="308" ht="135" spans="1:25">
      <c r="A308" s="28">
        <f t="shared" si="16"/>
        <v>302</v>
      </c>
      <c r="B308" s="28" t="s">
        <v>32</v>
      </c>
      <c r="C308" s="28" t="s">
        <v>33</v>
      </c>
      <c r="D308" s="28" t="s">
        <v>34</v>
      </c>
      <c r="E308" s="28" t="s">
        <v>1296</v>
      </c>
      <c r="F308" s="28" t="s">
        <v>1374</v>
      </c>
      <c r="G308" s="28" t="s">
        <v>1375</v>
      </c>
      <c r="H308" s="28" t="s">
        <v>431</v>
      </c>
      <c r="I308" s="28" t="s">
        <v>1374</v>
      </c>
      <c r="J308" s="28" t="s">
        <v>40</v>
      </c>
      <c r="K308" s="28" t="s">
        <v>41</v>
      </c>
      <c r="L308" s="28" t="s">
        <v>1374</v>
      </c>
      <c r="M308" s="28" t="s">
        <v>1376</v>
      </c>
      <c r="N308" s="28">
        <v>20</v>
      </c>
      <c r="O308" s="28">
        <v>20</v>
      </c>
      <c r="P308" s="28">
        <v>0</v>
      </c>
      <c r="Q308" s="28">
        <v>1</v>
      </c>
      <c r="R308" s="28">
        <v>55</v>
      </c>
      <c r="S308" s="28">
        <v>200</v>
      </c>
      <c r="T308" s="28">
        <v>0</v>
      </c>
      <c r="U308" s="28">
        <v>10</v>
      </c>
      <c r="V308" s="28">
        <v>30</v>
      </c>
      <c r="W308" s="28" t="s">
        <v>1377</v>
      </c>
      <c r="X308" s="28" t="s">
        <v>1377</v>
      </c>
      <c r="Y308" s="28"/>
    </row>
    <row r="309" ht="135" spans="1:25">
      <c r="A309" s="28">
        <f t="shared" si="16"/>
        <v>303</v>
      </c>
      <c r="B309" s="28" t="s">
        <v>32</v>
      </c>
      <c r="C309" s="28" t="s">
        <v>33</v>
      </c>
      <c r="D309" s="28" t="s">
        <v>34</v>
      </c>
      <c r="E309" s="28" t="s">
        <v>1296</v>
      </c>
      <c r="F309" s="28" t="s">
        <v>1378</v>
      </c>
      <c r="G309" s="28" t="s">
        <v>1379</v>
      </c>
      <c r="H309" s="28" t="s">
        <v>431</v>
      </c>
      <c r="I309" s="28" t="s">
        <v>1378</v>
      </c>
      <c r="J309" s="28" t="s">
        <v>40</v>
      </c>
      <c r="K309" s="28" t="s">
        <v>41</v>
      </c>
      <c r="L309" s="28" t="s">
        <v>1378</v>
      </c>
      <c r="M309" s="28" t="s">
        <v>1380</v>
      </c>
      <c r="N309" s="28">
        <v>33</v>
      </c>
      <c r="O309" s="28">
        <v>33</v>
      </c>
      <c r="P309" s="28">
        <v>0</v>
      </c>
      <c r="Q309" s="28">
        <v>1</v>
      </c>
      <c r="R309" s="28">
        <v>150</v>
      </c>
      <c r="S309" s="28">
        <v>638</v>
      </c>
      <c r="T309" s="28">
        <v>1</v>
      </c>
      <c r="U309" s="28">
        <v>25</v>
      </c>
      <c r="V309" s="28">
        <v>80</v>
      </c>
      <c r="W309" s="28" t="s">
        <v>1381</v>
      </c>
      <c r="X309" s="28" t="s">
        <v>1381</v>
      </c>
      <c r="Y309" s="28"/>
    </row>
    <row r="310" ht="148.5" spans="1:25">
      <c r="A310" s="28">
        <f t="shared" si="16"/>
        <v>304</v>
      </c>
      <c r="B310" s="28" t="s">
        <v>506</v>
      </c>
      <c r="C310" s="28" t="s">
        <v>595</v>
      </c>
      <c r="D310" s="28" t="s">
        <v>596</v>
      </c>
      <c r="E310" s="28" t="s">
        <v>1296</v>
      </c>
      <c r="F310" s="28" t="s">
        <v>1382</v>
      </c>
      <c r="G310" s="28" t="s">
        <v>1383</v>
      </c>
      <c r="H310" s="28" t="s">
        <v>56</v>
      </c>
      <c r="I310" s="28" t="s">
        <v>1382</v>
      </c>
      <c r="J310" s="28" t="s">
        <v>40</v>
      </c>
      <c r="K310" s="28" t="s">
        <v>41</v>
      </c>
      <c r="L310" s="28" t="s">
        <v>1382</v>
      </c>
      <c r="M310" s="28" t="s">
        <v>1384</v>
      </c>
      <c r="N310" s="28">
        <v>20</v>
      </c>
      <c r="O310" s="28">
        <v>20</v>
      </c>
      <c r="P310" s="28">
        <v>0</v>
      </c>
      <c r="Q310" s="28">
        <v>1</v>
      </c>
      <c r="R310" s="28">
        <v>500</v>
      </c>
      <c r="S310" s="28">
        <v>2000</v>
      </c>
      <c r="T310" s="28">
        <v>0</v>
      </c>
      <c r="U310" s="28">
        <v>7</v>
      </c>
      <c r="V310" s="28">
        <v>12</v>
      </c>
      <c r="W310" s="28" t="s">
        <v>1385</v>
      </c>
      <c r="X310" s="28" t="s">
        <v>1385</v>
      </c>
      <c r="Y310" s="28"/>
    </row>
    <row r="311" ht="121.5" spans="1:25">
      <c r="A311" s="28">
        <f t="shared" si="16"/>
        <v>305</v>
      </c>
      <c r="B311" s="28" t="s">
        <v>32</v>
      </c>
      <c r="C311" s="28" t="s">
        <v>33</v>
      </c>
      <c r="D311" s="28" t="s">
        <v>34</v>
      </c>
      <c r="E311" s="28" t="s">
        <v>1296</v>
      </c>
      <c r="F311" s="28" t="s">
        <v>1386</v>
      </c>
      <c r="G311" s="28" t="s">
        <v>1387</v>
      </c>
      <c r="H311" s="28" t="s">
        <v>56</v>
      </c>
      <c r="I311" s="28" t="s">
        <v>1386</v>
      </c>
      <c r="J311" s="28" t="s">
        <v>40</v>
      </c>
      <c r="K311" s="28" t="s">
        <v>41</v>
      </c>
      <c r="L311" s="28" t="s">
        <v>1386</v>
      </c>
      <c r="M311" s="28" t="s">
        <v>1388</v>
      </c>
      <c r="N311" s="28">
        <v>55</v>
      </c>
      <c r="O311" s="28">
        <v>55</v>
      </c>
      <c r="P311" s="28">
        <v>0</v>
      </c>
      <c r="Q311" s="28">
        <v>1</v>
      </c>
      <c r="R311" s="28">
        <v>278</v>
      </c>
      <c r="S311" s="28">
        <v>800</v>
      </c>
      <c r="T311" s="28">
        <v>0</v>
      </c>
      <c r="U311" s="28">
        <v>8</v>
      </c>
      <c r="V311" s="28">
        <v>24</v>
      </c>
      <c r="W311" s="28" t="s">
        <v>1389</v>
      </c>
      <c r="X311" s="28" t="s">
        <v>1389</v>
      </c>
      <c r="Y311" s="28"/>
    </row>
    <row r="312" ht="135" spans="1:25">
      <c r="A312" s="28">
        <f t="shared" si="16"/>
        <v>306</v>
      </c>
      <c r="B312" s="28" t="s">
        <v>32</v>
      </c>
      <c r="C312" s="28" t="s">
        <v>33</v>
      </c>
      <c r="D312" s="28" t="s">
        <v>34</v>
      </c>
      <c r="E312" s="28" t="s">
        <v>1296</v>
      </c>
      <c r="F312" s="28" t="s">
        <v>1390</v>
      </c>
      <c r="G312" s="28" t="s">
        <v>1391</v>
      </c>
      <c r="H312" s="28" t="s">
        <v>431</v>
      </c>
      <c r="I312" s="28" t="s">
        <v>1390</v>
      </c>
      <c r="J312" s="28" t="s">
        <v>40</v>
      </c>
      <c r="K312" s="28" t="s">
        <v>41</v>
      </c>
      <c r="L312" s="28" t="s">
        <v>1390</v>
      </c>
      <c r="M312" s="28" t="s">
        <v>1392</v>
      </c>
      <c r="N312" s="28">
        <v>30</v>
      </c>
      <c r="O312" s="28">
        <v>30</v>
      </c>
      <c r="P312" s="28">
        <v>0</v>
      </c>
      <c r="Q312" s="28">
        <v>1</v>
      </c>
      <c r="R312" s="28">
        <v>45</v>
      </c>
      <c r="S312" s="28">
        <v>382</v>
      </c>
      <c r="T312" s="28">
        <v>0</v>
      </c>
      <c r="U312" s="28">
        <v>6</v>
      </c>
      <c r="V312" s="28">
        <v>24</v>
      </c>
      <c r="W312" s="28" t="s">
        <v>1393</v>
      </c>
      <c r="X312" s="28" t="s">
        <v>1393</v>
      </c>
      <c r="Y312" s="28"/>
    </row>
    <row r="313" ht="148.5" spans="1:25">
      <c r="A313" s="28">
        <f t="shared" si="16"/>
        <v>307</v>
      </c>
      <c r="B313" s="28" t="s">
        <v>506</v>
      </c>
      <c r="C313" s="28" t="s">
        <v>595</v>
      </c>
      <c r="D313" s="28" t="s">
        <v>596</v>
      </c>
      <c r="E313" s="28" t="s">
        <v>1296</v>
      </c>
      <c r="F313" s="28" t="s">
        <v>1394</v>
      </c>
      <c r="G313" s="28" t="s">
        <v>1395</v>
      </c>
      <c r="H313" s="28" t="s">
        <v>431</v>
      </c>
      <c r="I313" s="28" t="s">
        <v>1394</v>
      </c>
      <c r="J313" s="28" t="s">
        <v>40</v>
      </c>
      <c r="K313" s="28" t="s">
        <v>41</v>
      </c>
      <c r="L313" s="28" t="s">
        <v>1394</v>
      </c>
      <c r="M313" s="28" t="s">
        <v>1396</v>
      </c>
      <c r="N313" s="28">
        <v>20</v>
      </c>
      <c r="O313" s="28">
        <v>20</v>
      </c>
      <c r="P313" s="28">
        <v>0</v>
      </c>
      <c r="Q313" s="28">
        <v>1</v>
      </c>
      <c r="R313" s="28">
        <v>60</v>
      </c>
      <c r="S313" s="28">
        <v>230</v>
      </c>
      <c r="T313" s="28">
        <v>0</v>
      </c>
      <c r="U313" s="28">
        <v>2</v>
      </c>
      <c r="V313" s="28">
        <v>8</v>
      </c>
      <c r="W313" s="28" t="s">
        <v>1397</v>
      </c>
      <c r="X313" s="28" t="s">
        <v>1397</v>
      </c>
      <c r="Y313" s="28"/>
    </row>
    <row r="314" ht="148.5" spans="1:25">
      <c r="A314" s="28">
        <f t="shared" si="16"/>
        <v>308</v>
      </c>
      <c r="B314" s="28" t="s">
        <v>506</v>
      </c>
      <c r="C314" s="28" t="s">
        <v>595</v>
      </c>
      <c r="D314" s="28" t="s">
        <v>596</v>
      </c>
      <c r="E314" s="28" t="s">
        <v>1296</v>
      </c>
      <c r="F314" s="28" t="s">
        <v>1398</v>
      </c>
      <c r="G314" s="28" t="s">
        <v>1399</v>
      </c>
      <c r="H314" s="28" t="s">
        <v>56</v>
      </c>
      <c r="I314" s="28" t="s">
        <v>1398</v>
      </c>
      <c r="J314" s="28" t="s">
        <v>40</v>
      </c>
      <c r="K314" s="28" t="s">
        <v>41</v>
      </c>
      <c r="L314" s="28" t="s">
        <v>1398</v>
      </c>
      <c r="M314" s="28" t="s">
        <v>1400</v>
      </c>
      <c r="N314" s="28">
        <v>20</v>
      </c>
      <c r="O314" s="28">
        <v>20</v>
      </c>
      <c r="P314" s="28">
        <v>0</v>
      </c>
      <c r="Q314" s="28">
        <v>1</v>
      </c>
      <c r="R314" s="28">
        <v>150</v>
      </c>
      <c r="S314" s="28">
        <v>487</v>
      </c>
      <c r="T314" s="28">
        <v>0</v>
      </c>
      <c r="U314" s="28">
        <v>19</v>
      </c>
      <c r="V314" s="28">
        <v>46</v>
      </c>
      <c r="W314" s="28" t="s">
        <v>1401</v>
      </c>
      <c r="X314" s="28" t="s">
        <v>1401</v>
      </c>
      <c r="Y314" s="28"/>
    </row>
    <row r="315" ht="135" spans="1:25">
      <c r="A315" s="28">
        <f t="shared" si="16"/>
        <v>309</v>
      </c>
      <c r="B315" s="28" t="s">
        <v>32</v>
      </c>
      <c r="C315" s="28" t="s">
        <v>33</v>
      </c>
      <c r="D315" s="28" t="s">
        <v>34</v>
      </c>
      <c r="E315" s="28" t="s">
        <v>1296</v>
      </c>
      <c r="F315" s="28" t="s">
        <v>1402</v>
      </c>
      <c r="G315" s="28" t="s">
        <v>1403</v>
      </c>
      <c r="H315" s="28" t="s">
        <v>431</v>
      </c>
      <c r="I315" s="28" t="s">
        <v>1402</v>
      </c>
      <c r="J315" s="28" t="s">
        <v>40</v>
      </c>
      <c r="K315" s="28" t="s">
        <v>41</v>
      </c>
      <c r="L315" s="28" t="s">
        <v>1402</v>
      </c>
      <c r="M315" s="28" t="s">
        <v>1404</v>
      </c>
      <c r="N315" s="28">
        <v>12</v>
      </c>
      <c r="O315" s="28">
        <v>12</v>
      </c>
      <c r="P315" s="28">
        <v>0</v>
      </c>
      <c r="Q315" s="28">
        <v>1</v>
      </c>
      <c r="R315" s="28">
        <v>65</v>
      </c>
      <c r="S315" s="28">
        <v>220</v>
      </c>
      <c r="T315" s="28">
        <v>0</v>
      </c>
      <c r="U315" s="28">
        <v>6</v>
      </c>
      <c r="V315" s="28">
        <v>25</v>
      </c>
      <c r="W315" s="28" t="s">
        <v>1405</v>
      </c>
      <c r="X315" s="28" t="s">
        <v>1405</v>
      </c>
      <c r="Y315" s="28"/>
    </row>
    <row r="316" ht="135" spans="1:25">
      <c r="A316" s="28">
        <f t="shared" si="16"/>
        <v>310</v>
      </c>
      <c r="B316" s="28" t="s">
        <v>118</v>
      </c>
      <c r="C316" s="28" t="s">
        <v>595</v>
      </c>
      <c r="D316" s="28" t="s">
        <v>596</v>
      </c>
      <c r="E316" s="28" t="s">
        <v>1406</v>
      </c>
      <c r="F316" s="28" t="s">
        <v>1407</v>
      </c>
      <c r="G316" s="28" t="s">
        <v>1408</v>
      </c>
      <c r="H316" s="28" t="s">
        <v>56</v>
      </c>
      <c r="I316" s="28" t="s">
        <v>1407</v>
      </c>
      <c r="J316" s="28" t="s">
        <v>40</v>
      </c>
      <c r="K316" s="28" t="s">
        <v>41</v>
      </c>
      <c r="L316" s="28" t="s">
        <v>1407</v>
      </c>
      <c r="M316" s="28" t="s">
        <v>1409</v>
      </c>
      <c r="N316" s="28">
        <v>25</v>
      </c>
      <c r="O316" s="28">
        <v>25</v>
      </c>
      <c r="P316" s="28">
        <v>0</v>
      </c>
      <c r="Q316" s="28">
        <v>1</v>
      </c>
      <c r="R316" s="28">
        <v>98</v>
      </c>
      <c r="S316" s="28">
        <v>302</v>
      </c>
      <c r="T316" s="28">
        <v>1</v>
      </c>
      <c r="U316" s="28">
        <v>16</v>
      </c>
      <c r="V316" s="28">
        <v>47</v>
      </c>
      <c r="W316" s="28" t="s">
        <v>1410</v>
      </c>
      <c r="X316" s="28" t="s">
        <v>1411</v>
      </c>
      <c r="Y316" s="28"/>
    </row>
    <row r="317" ht="121.5" spans="1:25">
      <c r="A317" s="28">
        <f t="shared" si="16"/>
        <v>311</v>
      </c>
      <c r="B317" s="28" t="s">
        <v>118</v>
      </c>
      <c r="C317" s="28" t="s">
        <v>595</v>
      </c>
      <c r="D317" s="28" t="s">
        <v>596</v>
      </c>
      <c r="E317" s="28" t="s">
        <v>1406</v>
      </c>
      <c r="F317" s="28" t="s">
        <v>1407</v>
      </c>
      <c r="G317" s="28" t="s">
        <v>1412</v>
      </c>
      <c r="H317" s="28" t="s">
        <v>56</v>
      </c>
      <c r="I317" s="28" t="s">
        <v>1407</v>
      </c>
      <c r="J317" s="28" t="s">
        <v>40</v>
      </c>
      <c r="K317" s="28" t="s">
        <v>41</v>
      </c>
      <c r="L317" s="28" t="s">
        <v>1407</v>
      </c>
      <c r="M317" s="28" t="s">
        <v>1413</v>
      </c>
      <c r="N317" s="28">
        <v>20</v>
      </c>
      <c r="O317" s="28">
        <v>20</v>
      </c>
      <c r="P317" s="28">
        <v>0</v>
      </c>
      <c r="Q317" s="28">
        <v>1</v>
      </c>
      <c r="R317" s="28">
        <v>32</v>
      </c>
      <c r="S317" s="28">
        <v>123</v>
      </c>
      <c r="T317" s="28">
        <v>1</v>
      </c>
      <c r="U317" s="28">
        <v>6</v>
      </c>
      <c r="V317" s="28">
        <v>19</v>
      </c>
      <c r="W317" s="28" t="s">
        <v>1414</v>
      </c>
      <c r="X317" s="28" t="s">
        <v>1415</v>
      </c>
      <c r="Y317" s="28"/>
    </row>
    <row r="318" ht="175.5" spans="1:25">
      <c r="A318" s="28">
        <f t="shared" si="16"/>
        <v>312</v>
      </c>
      <c r="B318" s="28" t="s">
        <v>118</v>
      </c>
      <c r="C318" s="28" t="s">
        <v>595</v>
      </c>
      <c r="D318" s="28" t="s">
        <v>596</v>
      </c>
      <c r="E318" s="28" t="s">
        <v>1406</v>
      </c>
      <c r="F318" s="28" t="s">
        <v>1416</v>
      </c>
      <c r="G318" s="28" t="s">
        <v>1417</v>
      </c>
      <c r="H318" s="28" t="s">
        <v>56</v>
      </c>
      <c r="I318" s="28" t="s">
        <v>1416</v>
      </c>
      <c r="J318" s="28" t="s">
        <v>40</v>
      </c>
      <c r="K318" s="28" t="s">
        <v>41</v>
      </c>
      <c r="L318" s="28" t="s">
        <v>1416</v>
      </c>
      <c r="M318" s="28" t="s">
        <v>1418</v>
      </c>
      <c r="N318" s="28">
        <v>15</v>
      </c>
      <c r="O318" s="28">
        <v>15</v>
      </c>
      <c r="P318" s="28">
        <v>0</v>
      </c>
      <c r="Q318" s="28">
        <v>1</v>
      </c>
      <c r="R318" s="28">
        <v>46</v>
      </c>
      <c r="S318" s="28">
        <v>176</v>
      </c>
      <c r="T318" s="28">
        <v>0</v>
      </c>
      <c r="U318" s="28">
        <v>3</v>
      </c>
      <c r="V318" s="28">
        <v>13</v>
      </c>
      <c r="W318" s="28" t="s">
        <v>1419</v>
      </c>
      <c r="X318" s="28" t="s">
        <v>1420</v>
      </c>
      <c r="Y318" s="28"/>
    </row>
    <row r="319" ht="135" spans="1:25">
      <c r="A319" s="28">
        <f t="shared" si="16"/>
        <v>313</v>
      </c>
      <c r="B319" s="28" t="s">
        <v>118</v>
      </c>
      <c r="C319" s="28" t="s">
        <v>595</v>
      </c>
      <c r="D319" s="28" t="s">
        <v>596</v>
      </c>
      <c r="E319" s="28" t="s">
        <v>1406</v>
      </c>
      <c r="F319" s="28" t="s">
        <v>1416</v>
      </c>
      <c r="G319" s="28" t="s">
        <v>1421</v>
      </c>
      <c r="H319" s="28" t="s">
        <v>56</v>
      </c>
      <c r="I319" s="28" t="s">
        <v>1416</v>
      </c>
      <c r="J319" s="28" t="s">
        <v>40</v>
      </c>
      <c r="K319" s="28" t="s">
        <v>41</v>
      </c>
      <c r="L319" s="28" t="s">
        <v>1416</v>
      </c>
      <c r="M319" s="28" t="s">
        <v>1422</v>
      </c>
      <c r="N319" s="28">
        <v>20</v>
      </c>
      <c r="O319" s="28">
        <v>20</v>
      </c>
      <c r="P319" s="28">
        <v>0</v>
      </c>
      <c r="Q319" s="28">
        <v>1</v>
      </c>
      <c r="R319" s="28">
        <v>32</v>
      </c>
      <c r="S319" s="28">
        <v>112</v>
      </c>
      <c r="T319" s="28">
        <v>0</v>
      </c>
      <c r="U319" s="28">
        <v>2</v>
      </c>
      <c r="V319" s="28">
        <v>5</v>
      </c>
      <c r="W319" s="28" t="s">
        <v>1423</v>
      </c>
      <c r="X319" s="28" t="s">
        <v>1424</v>
      </c>
      <c r="Y319" s="28"/>
    </row>
    <row r="320" ht="202.5" spans="1:25">
      <c r="A320" s="28">
        <f t="shared" si="16"/>
        <v>314</v>
      </c>
      <c r="B320" s="28" t="s">
        <v>32</v>
      </c>
      <c r="C320" s="28" t="s">
        <v>83</v>
      </c>
      <c r="D320" s="28" t="s">
        <v>518</v>
      </c>
      <c r="E320" s="28" t="s">
        <v>1406</v>
      </c>
      <c r="F320" s="28" t="s">
        <v>1425</v>
      </c>
      <c r="G320" s="28" t="s">
        <v>1426</v>
      </c>
      <c r="H320" s="28" t="s">
        <v>214</v>
      </c>
      <c r="I320" s="28" t="s">
        <v>1425</v>
      </c>
      <c r="J320" s="28" t="s">
        <v>40</v>
      </c>
      <c r="K320" s="28" t="s">
        <v>41</v>
      </c>
      <c r="L320" s="28" t="s">
        <v>1425</v>
      </c>
      <c r="M320" s="28" t="s">
        <v>1427</v>
      </c>
      <c r="N320" s="28">
        <v>15</v>
      </c>
      <c r="O320" s="28">
        <v>15</v>
      </c>
      <c r="P320" s="28">
        <v>0</v>
      </c>
      <c r="Q320" s="28">
        <v>1</v>
      </c>
      <c r="R320" s="28">
        <v>80</v>
      </c>
      <c r="S320" s="28">
        <v>360</v>
      </c>
      <c r="T320" s="28">
        <v>0</v>
      </c>
      <c r="U320" s="28">
        <v>0</v>
      </c>
      <c r="V320" s="28">
        <v>0</v>
      </c>
      <c r="W320" s="28" t="s">
        <v>1428</v>
      </c>
      <c r="X320" s="28" t="s">
        <v>1429</v>
      </c>
      <c r="Y320" s="28"/>
    </row>
    <row r="321" ht="121.5" spans="1:25">
      <c r="A321" s="28">
        <f t="shared" si="16"/>
        <v>315</v>
      </c>
      <c r="B321" s="28" t="s">
        <v>32</v>
      </c>
      <c r="C321" s="28" t="s">
        <v>83</v>
      </c>
      <c r="D321" s="28" t="s">
        <v>518</v>
      </c>
      <c r="E321" s="28" t="s">
        <v>1406</v>
      </c>
      <c r="F321" s="28" t="s">
        <v>1430</v>
      </c>
      <c r="G321" s="28" t="s">
        <v>1431</v>
      </c>
      <c r="H321" s="28" t="s">
        <v>214</v>
      </c>
      <c r="I321" s="28" t="s">
        <v>1430</v>
      </c>
      <c r="J321" s="28" t="s">
        <v>40</v>
      </c>
      <c r="K321" s="28" t="s">
        <v>41</v>
      </c>
      <c r="L321" s="28" t="s">
        <v>1430</v>
      </c>
      <c r="M321" s="28" t="s">
        <v>1432</v>
      </c>
      <c r="N321" s="28">
        <v>20</v>
      </c>
      <c r="O321" s="28">
        <v>20</v>
      </c>
      <c r="P321" s="28">
        <v>0</v>
      </c>
      <c r="Q321" s="28">
        <v>1</v>
      </c>
      <c r="R321" s="28">
        <v>92</v>
      </c>
      <c r="S321" s="28">
        <v>357</v>
      </c>
      <c r="T321" s="28">
        <v>0</v>
      </c>
      <c r="U321" s="28">
        <v>6</v>
      </c>
      <c r="V321" s="28">
        <v>23</v>
      </c>
      <c r="W321" s="28" t="s">
        <v>1433</v>
      </c>
      <c r="X321" s="28" t="s">
        <v>1434</v>
      </c>
      <c r="Y321" s="28"/>
    </row>
    <row r="322" ht="148.5" spans="1:25">
      <c r="A322" s="28">
        <f t="shared" si="16"/>
        <v>316</v>
      </c>
      <c r="B322" s="28" t="s">
        <v>118</v>
      </c>
      <c r="C322" s="28" t="s">
        <v>595</v>
      </c>
      <c r="D322" s="28" t="s">
        <v>596</v>
      </c>
      <c r="E322" s="28" t="s">
        <v>1406</v>
      </c>
      <c r="F322" s="28" t="s">
        <v>1435</v>
      </c>
      <c r="G322" s="28" t="s">
        <v>1436</v>
      </c>
      <c r="H322" s="28" t="s">
        <v>56</v>
      </c>
      <c r="I322" s="28" t="s">
        <v>1435</v>
      </c>
      <c r="J322" s="28" t="s">
        <v>40</v>
      </c>
      <c r="K322" s="28" t="s">
        <v>41</v>
      </c>
      <c r="L322" s="28" t="s">
        <v>1435</v>
      </c>
      <c r="M322" s="28" t="s">
        <v>1437</v>
      </c>
      <c r="N322" s="28">
        <v>35</v>
      </c>
      <c r="O322" s="28">
        <v>35</v>
      </c>
      <c r="P322" s="28">
        <v>0</v>
      </c>
      <c r="Q322" s="28">
        <v>1</v>
      </c>
      <c r="R322" s="28">
        <v>16</v>
      </c>
      <c r="S322" s="28">
        <v>69</v>
      </c>
      <c r="T322" s="28">
        <v>0</v>
      </c>
      <c r="U322" s="28">
        <v>2</v>
      </c>
      <c r="V322" s="28">
        <v>9</v>
      </c>
      <c r="W322" s="28" t="s">
        <v>1438</v>
      </c>
      <c r="X322" s="28" t="s">
        <v>1439</v>
      </c>
      <c r="Y322" s="28"/>
    </row>
    <row r="323" ht="135" spans="1:25">
      <c r="A323" s="28">
        <f t="shared" si="16"/>
        <v>317</v>
      </c>
      <c r="B323" s="28" t="s">
        <v>32</v>
      </c>
      <c r="C323" s="28" t="s">
        <v>83</v>
      </c>
      <c r="D323" s="28" t="s">
        <v>518</v>
      </c>
      <c r="E323" s="28" t="s">
        <v>1406</v>
      </c>
      <c r="F323" s="28" t="s">
        <v>1440</v>
      </c>
      <c r="G323" s="28" t="s">
        <v>1441</v>
      </c>
      <c r="H323" s="28" t="s">
        <v>214</v>
      </c>
      <c r="I323" s="28" t="s">
        <v>1440</v>
      </c>
      <c r="J323" s="28" t="s">
        <v>40</v>
      </c>
      <c r="K323" s="28" t="s">
        <v>41</v>
      </c>
      <c r="L323" s="28" t="s">
        <v>1440</v>
      </c>
      <c r="M323" s="28" t="s">
        <v>1442</v>
      </c>
      <c r="N323" s="28">
        <v>15</v>
      </c>
      <c r="O323" s="28">
        <v>15</v>
      </c>
      <c r="P323" s="28">
        <v>0</v>
      </c>
      <c r="Q323" s="28">
        <v>1</v>
      </c>
      <c r="R323" s="28">
        <v>78</v>
      </c>
      <c r="S323" s="28">
        <v>189</v>
      </c>
      <c r="T323" s="28">
        <v>0</v>
      </c>
      <c r="U323" s="28">
        <v>5</v>
      </c>
      <c r="V323" s="28">
        <v>12</v>
      </c>
      <c r="W323" s="28" t="s">
        <v>1443</v>
      </c>
      <c r="X323" s="28" t="s">
        <v>1444</v>
      </c>
      <c r="Y323" s="28"/>
    </row>
    <row r="324" ht="108" spans="1:25">
      <c r="A324" s="28">
        <f t="shared" si="16"/>
        <v>318</v>
      </c>
      <c r="B324" s="28" t="s">
        <v>118</v>
      </c>
      <c r="C324" s="28" t="s">
        <v>595</v>
      </c>
      <c r="D324" s="28" t="s">
        <v>596</v>
      </c>
      <c r="E324" s="28" t="s">
        <v>1406</v>
      </c>
      <c r="F324" s="28" t="s">
        <v>1440</v>
      </c>
      <c r="G324" s="28" t="s">
        <v>1445</v>
      </c>
      <c r="H324" s="28" t="s">
        <v>56</v>
      </c>
      <c r="I324" s="28" t="s">
        <v>1440</v>
      </c>
      <c r="J324" s="28" t="s">
        <v>40</v>
      </c>
      <c r="K324" s="28" t="s">
        <v>41</v>
      </c>
      <c r="L324" s="28" t="s">
        <v>1440</v>
      </c>
      <c r="M324" s="28" t="s">
        <v>1446</v>
      </c>
      <c r="N324" s="28">
        <v>25</v>
      </c>
      <c r="O324" s="28">
        <v>25</v>
      </c>
      <c r="P324" s="28">
        <v>0</v>
      </c>
      <c r="Q324" s="28">
        <v>1</v>
      </c>
      <c r="R324" s="28">
        <v>37</v>
      </c>
      <c r="S324" s="28">
        <v>126</v>
      </c>
      <c r="T324" s="28">
        <v>1</v>
      </c>
      <c r="U324" s="28">
        <v>5</v>
      </c>
      <c r="V324" s="28">
        <v>16</v>
      </c>
      <c r="W324" s="28" t="s">
        <v>1447</v>
      </c>
      <c r="X324" s="28" t="s">
        <v>1448</v>
      </c>
      <c r="Y324" s="28"/>
    </row>
    <row r="325" ht="148.5" spans="1:25">
      <c r="A325" s="28">
        <f t="shared" si="16"/>
        <v>319</v>
      </c>
      <c r="B325" s="28" t="s">
        <v>118</v>
      </c>
      <c r="C325" s="28" t="s">
        <v>595</v>
      </c>
      <c r="D325" s="28" t="s">
        <v>596</v>
      </c>
      <c r="E325" s="28" t="s">
        <v>1406</v>
      </c>
      <c r="F325" s="28" t="s">
        <v>1449</v>
      </c>
      <c r="G325" s="28" t="s">
        <v>1450</v>
      </c>
      <c r="H325" s="28" t="s">
        <v>56</v>
      </c>
      <c r="I325" s="28" t="s">
        <v>1449</v>
      </c>
      <c r="J325" s="28" t="s">
        <v>40</v>
      </c>
      <c r="K325" s="28" t="s">
        <v>41</v>
      </c>
      <c r="L325" s="28" t="s">
        <v>1449</v>
      </c>
      <c r="M325" s="28" t="s">
        <v>1451</v>
      </c>
      <c r="N325" s="28">
        <v>15</v>
      </c>
      <c r="O325" s="28">
        <v>15</v>
      </c>
      <c r="P325" s="28">
        <v>0</v>
      </c>
      <c r="Q325" s="28">
        <v>1</v>
      </c>
      <c r="R325" s="28">
        <v>72</v>
      </c>
      <c r="S325" s="28">
        <v>200</v>
      </c>
      <c r="T325" s="28">
        <v>0</v>
      </c>
      <c r="U325" s="28">
        <v>12</v>
      </c>
      <c r="V325" s="28">
        <v>29</v>
      </c>
      <c r="W325" s="28" t="s">
        <v>1452</v>
      </c>
      <c r="X325" s="28" t="s">
        <v>1453</v>
      </c>
      <c r="Y325" s="28"/>
    </row>
    <row r="326" ht="121.5" spans="1:25">
      <c r="A326" s="28">
        <f t="shared" si="16"/>
        <v>320</v>
      </c>
      <c r="B326" s="28" t="s">
        <v>118</v>
      </c>
      <c r="C326" s="28" t="s">
        <v>595</v>
      </c>
      <c r="D326" s="28" t="s">
        <v>596</v>
      </c>
      <c r="E326" s="28" t="s">
        <v>1406</v>
      </c>
      <c r="F326" s="28" t="s">
        <v>1454</v>
      </c>
      <c r="G326" s="28" t="s">
        <v>1455</v>
      </c>
      <c r="H326" s="28" t="s">
        <v>56</v>
      </c>
      <c r="I326" s="28" t="s">
        <v>1454</v>
      </c>
      <c r="J326" s="28" t="s">
        <v>40</v>
      </c>
      <c r="K326" s="28" t="s">
        <v>41</v>
      </c>
      <c r="L326" s="28" t="s">
        <v>1454</v>
      </c>
      <c r="M326" s="28" t="s">
        <v>1456</v>
      </c>
      <c r="N326" s="28">
        <v>12</v>
      </c>
      <c r="O326" s="28">
        <v>12</v>
      </c>
      <c r="P326" s="28">
        <v>0</v>
      </c>
      <c r="Q326" s="28">
        <v>1</v>
      </c>
      <c r="R326" s="28">
        <v>45</v>
      </c>
      <c r="S326" s="28">
        <v>120</v>
      </c>
      <c r="T326" s="28">
        <v>0</v>
      </c>
      <c r="U326" s="28">
        <v>2</v>
      </c>
      <c r="V326" s="28">
        <v>6</v>
      </c>
      <c r="W326" s="28" t="s">
        <v>1457</v>
      </c>
      <c r="X326" s="28" t="s">
        <v>1458</v>
      </c>
      <c r="Y326" s="28"/>
    </row>
    <row r="327" ht="121.5" spans="1:25">
      <c r="A327" s="28">
        <f t="shared" si="16"/>
        <v>321</v>
      </c>
      <c r="B327" s="28" t="s">
        <v>118</v>
      </c>
      <c r="C327" s="28" t="s">
        <v>595</v>
      </c>
      <c r="D327" s="28" t="s">
        <v>596</v>
      </c>
      <c r="E327" s="28" t="s">
        <v>1406</v>
      </c>
      <c r="F327" s="28" t="s">
        <v>1454</v>
      </c>
      <c r="G327" s="28" t="s">
        <v>1459</v>
      </c>
      <c r="H327" s="28" t="s">
        <v>56</v>
      </c>
      <c r="I327" s="28" t="s">
        <v>1454</v>
      </c>
      <c r="J327" s="28" t="s">
        <v>40</v>
      </c>
      <c r="K327" s="28" t="s">
        <v>41</v>
      </c>
      <c r="L327" s="28" t="s">
        <v>1454</v>
      </c>
      <c r="M327" s="28" t="s">
        <v>1456</v>
      </c>
      <c r="N327" s="28">
        <v>11</v>
      </c>
      <c r="O327" s="28">
        <v>11</v>
      </c>
      <c r="P327" s="28">
        <v>0</v>
      </c>
      <c r="Q327" s="28">
        <v>1</v>
      </c>
      <c r="R327" s="28">
        <v>23</v>
      </c>
      <c r="S327" s="28">
        <v>80</v>
      </c>
      <c r="T327" s="28">
        <v>1</v>
      </c>
      <c r="U327" s="28">
        <v>3</v>
      </c>
      <c r="V327" s="28">
        <v>7</v>
      </c>
      <c r="W327" s="28" t="s">
        <v>1460</v>
      </c>
      <c r="X327" s="28" t="s">
        <v>1461</v>
      </c>
      <c r="Y327" s="28"/>
    </row>
    <row r="328" ht="175.5" spans="1:25">
      <c r="A328" s="28">
        <f t="shared" si="16"/>
        <v>322</v>
      </c>
      <c r="B328" s="28" t="s">
        <v>118</v>
      </c>
      <c r="C328" s="28" t="s">
        <v>595</v>
      </c>
      <c r="D328" s="28" t="s">
        <v>596</v>
      </c>
      <c r="E328" s="28" t="s">
        <v>1406</v>
      </c>
      <c r="F328" s="28" t="s">
        <v>1462</v>
      </c>
      <c r="G328" s="28" t="s">
        <v>1463</v>
      </c>
      <c r="H328" s="28" t="s">
        <v>56</v>
      </c>
      <c r="I328" s="28" t="s">
        <v>1462</v>
      </c>
      <c r="J328" s="28" t="s">
        <v>40</v>
      </c>
      <c r="K328" s="28" t="s">
        <v>41</v>
      </c>
      <c r="L328" s="28" t="s">
        <v>1462</v>
      </c>
      <c r="M328" s="28" t="s">
        <v>1464</v>
      </c>
      <c r="N328" s="28">
        <v>20</v>
      </c>
      <c r="O328" s="28">
        <v>20</v>
      </c>
      <c r="P328" s="28">
        <v>0</v>
      </c>
      <c r="Q328" s="28">
        <v>1</v>
      </c>
      <c r="R328" s="28">
        <v>326</v>
      </c>
      <c r="S328" s="28">
        <v>1168</v>
      </c>
      <c r="T328" s="28">
        <v>1</v>
      </c>
      <c r="U328" s="28">
        <v>46</v>
      </c>
      <c r="V328" s="28">
        <v>157</v>
      </c>
      <c r="W328" s="28" t="s">
        <v>1465</v>
      </c>
      <c r="X328" s="28" t="s">
        <v>1466</v>
      </c>
      <c r="Y328" s="28"/>
    </row>
    <row r="329" ht="40.5" spans="1:25">
      <c r="A329" s="28">
        <f t="shared" si="16"/>
        <v>323</v>
      </c>
      <c r="B329" s="28" t="s">
        <v>32</v>
      </c>
      <c r="C329" s="28" t="s">
        <v>973</v>
      </c>
      <c r="D329" s="28" t="s">
        <v>1260</v>
      </c>
      <c r="E329" s="28" t="s">
        <v>1467</v>
      </c>
      <c r="F329" s="28" t="s">
        <v>1467</v>
      </c>
      <c r="G329" s="28" t="s">
        <v>1468</v>
      </c>
      <c r="H329" s="28" t="s">
        <v>56</v>
      </c>
      <c r="I329" s="28" t="s">
        <v>1467</v>
      </c>
      <c r="J329" s="28" t="s">
        <v>40</v>
      </c>
      <c r="K329" s="28" t="s">
        <v>41</v>
      </c>
      <c r="L329" s="28" t="s">
        <v>1467</v>
      </c>
      <c r="M329" s="28" t="s">
        <v>1469</v>
      </c>
      <c r="N329" s="28">
        <v>50</v>
      </c>
      <c r="O329" s="28">
        <v>50</v>
      </c>
      <c r="P329" s="28">
        <v>0</v>
      </c>
      <c r="Q329" s="28">
        <v>9</v>
      </c>
      <c r="R329" s="28">
        <v>8633</v>
      </c>
      <c r="S329" s="28">
        <v>26769</v>
      </c>
      <c r="T329" s="28">
        <v>1</v>
      </c>
      <c r="U329" s="28">
        <v>518</v>
      </c>
      <c r="V329" s="28">
        <v>1338</v>
      </c>
      <c r="W329" s="28" t="s">
        <v>1263</v>
      </c>
      <c r="X329" s="28" t="s">
        <v>1263</v>
      </c>
      <c r="Y329" s="28"/>
    </row>
    <row r="330" ht="162" spans="1:25">
      <c r="A330" s="28">
        <f t="shared" si="16"/>
        <v>324</v>
      </c>
      <c r="B330" s="28" t="s">
        <v>32</v>
      </c>
      <c r="C330" s="28" t="s">
        <v>33</v>
      </c>
      <c r="D330" s="28" t="s">
        <v>196</v>
      </c>
      <c r="E330" s="28" t="s">
        <v>1467</v>
      </c>
      <c r="F330" s="28" t="s">
        <v>1470</v>
      </c>
      <c r="G330" s="28" t="s">
        <v>1471</v>
      </c>
      <c r="H330" s="28" t="s">
        <v>38</v>
      </c>
      <c r="I330" s="28" t="s">
        <v>1470</v>
      </c>
      <c r="J330" s="28" t="s">
        <v>40</v>
      </c>
      <c r="K330" s="28" t="s">
        <v>41</v>
      </c>
      <c r="L330" s="28" t="s">
        <v>1470</v>
      </c>
      <c r="M330" s="28" t="s">
        <v>1472</v>
      </c>
      <c r="N330" s="28">
        <v>20</v>
      </c>
      <c r="O330" s="28">
        <v>20</v>
      </c>
      <c r="P330" s="28">
        <v>0</v>
      </c>
      <c r="Q330" s="28">
        <v>1</v>
      </c>
      <c r="R330" s="28">
        <v>1112</v>
      </c>
      <c r="S330" s="28">
        <v>3680</v>
      </c>
      <c r="T330" s="28">
        <v>0</v>
      </c>
      <c r="U330" s="28">
        <v>49</v>
      </c>
      <c r="V330" s="28">
        <v>117</v>
      </c>
      <c r="W330" s="28" t="s">
        <v>1473</v>
      </c>
      <c r="X330" s="28" t="s">
        <v>1474</v>
      </c>
      <c r="Y330" s="28"/>
    </row>
    <row r="331" ht="67.5" spans="1:25">
      <c r="A331" s="28">
        <f t="shared" si="16"/>
        <v>325</v>
      </c>
      <c r="B331" s="28" t="s">
        <v>32</v>
      </c>
      <c r="C331" s="28" t="s">
        <v>33</v>
      </c>
      <c r="D331" s="28" t="s">
        <v>196</v>
      </c>
      <c r="E331" s="28" t="s">
        <v>1467</v>
      </c>
      <c r="F331" s="28" t="s">
        <v>1475</v>
      </c>
      <c r="G331" s="28" t="s">
        <v>1476</v>
      </c>
      <c r="H331" s="28" t="s">
        <v>38</v>
      </c>
      <c r="I331" s="28" t="s">
        <v>1475</v>
      </c>
      <c r="J331" s="28" t="s">
        <v>40</v>
      </c>
      <c r="K331" s="28" t="s">
        <v>41</v>
      </c>
      <c r="L331" s="28" t="s">
        <v>1475</v>
      </c>
      <c r="M331" s="28" t="s">
        <v>1477</v>
      </c>
      <c r="N331" s="28">
        <v>20</v>
      </c>
      <c r="O331" s="28">
        <v>20</v>
      </c>
      <c r="P331" s="28">
        <v>0</v>
      </c>
      <c r="Q331" s="28">
        <v>1</v>
      </c>
      <c r="R331" s="28">
        <v>81</v>
      </c>
      <c r="S331" s="28">
        <v>341</v>
      </c>
      <c r="T331" s="28">
        <v>0</v>
      </c>
      <c r="U331" s="28">
        <v>12</v>
      </c>
      <c r="V331" s="28">
        <v>20</v>
      </c>
      <c r="W331" s="28" t="s">
        <v>1478</v>
      </c>
      <c r="X331" s="28" t="s">
        <v>1479</v>
      </c>
      <c r="Y331" s="28"/>
    </row>
    <row r="332" ht="67.5" spans="1:25">
      <c r="A332" s="28">
        <f t="shared" ref="A332:A360" si="17">ROW()-6</f>
        <v>326</v>
      </c>
      <c r="B332" s="28" t="s">
        <v>32</v>
      </c>
      <c r="C332" s="28" t="s">
        <v>33</v>
      </c>
      <c r="D332" s="28" t="s">
        <v>196</v>
      </c>
      <c r="E332" s="28" t="s">
        <v>1467</v>
      </c>
      <c r="F332" s="28" t="s">
        <v>1475</v>
      </c>
      <c r="G332" s="28" t="s">
        <v>1480</v>
      </c>
      <c r="H332" s="28" t="s">
        <v>38</v>
      </c>
      <c r="I332" s="28" t="s">
        <v>1475</v>
      </c>
      <c r="J332" s="28" t="s">
        <v>40</v>
      </c>
      <c r="K332" s="28" t="s">
        <v>41</v>
      </c>
      <c r="L332" s="28" t="s">
        <v>1475</v>
      </c>
      <c r="M332" s="28" t="s">
        <v>1481</v>
      </c>
      <c r="N332" s="28">
        <v>10</v>
      </c>
      <c r="O332" s="28">
        <v>10</v>
      </c>
      <c r="P332" s="28">
        <v>0</v>
      </c>
      <c r="Q332" s="28">
        <v>1</v>
      </c>
      <c r="R332" s="28">
        <v>81</v>
      </c>
      <c r="S332" s="28">
        <v>341</v>
      </c>
      <c r="T332" s="28">
        <v>0</v>
      </c>
      <c r="U332" s="28">
        <v>12</v>
      </c>
      <c r="V332" s="28">
        <v>20</v>
      </c>
      <c r="W332" s="28" t="s">
        <v>1478</v>
      </c>
      <c r="X332" s="28" t="s">
        <v>1479</v>
      </c>
      <c r="Y332" s="28"/>
    </row>
    <row r="333" ht="40.5" spans="1:25">
      <c r="A333" s="28">
        <f t="shared" si="17"/>
        <v>327</v>
      </c>
      <c r="B333" s="28" t="s">
        <v>32</v>
      </c>
      <c r="C333" s="28" t="s">
        <v>33</v>
      </c>
      <c r="D333" s="28" t="s">
        <v>1233</v>
      </c>
      <c r="E333" s="28" t="s">
        <v>1467</v>
      </c>
      <c r="F333" s="28" t="s">
        <v>1482</v>
      </c>
      <c r="G333" s="28" t="s">
        <v>1483</v>
      </c>
      <c r="H333" s="28" t="s">
        <v>56</v>
      </c>
      <c r="I333" s="28" t="s">
        <v>1482</v>
      </c>
      <c r="J333" s="28" t="s">
        <v>40</v>
      </c>
      <c r="K333" s="28" t="s">
        <v>41</v>
      </c>
      <c r="L333" s="28" t="s">
        <v>1482</v>
      </c>
      <c r="M333" s="28" t="s">
        <v>1484</v>
      </c>
      <c r="N333" s="28">
        <v>20</v>
      </c>
      <c r="O333" s="28">
        <v>20</v>
      </c>
      <c r="P333" s="28">
        <v>0</v>
      </c>
      <c r="Q333" s="28">
        <v>1</v>
      </c>
      <c r="R333" s="28">
        <v>39</v>
      </c>
      <c r="S333" s="28">
        <v>52</v>
      </c>
      <c r="T333" s="28">
        <v>0</v>
      </c>
      <c r="U333" s="28">
        <v>14</v>
      </c>
      <c r="V333" s="28">
        <v>34</v>
      </c>
      <c r="W333" s="28" t="s">
        <v>1485</v>
      </c>
      <c r="X333" s="28" t="s">
        <v>1486</v>
      </c>
      <c r="Y333" s="28"/>
    </row>
    <row r="334" ht="40.5" spans="1:25">
      <c r="A334" s="28">
        <f t="shared" si="17"/>
        <v>328</v>
      </c>
      <c r="B334" s="28" t="s">
        <v>32</v>
      </c>
      <c r="C334" s="28" t="s">
        <v>33</v>
      </c>
      <c r="D334" s="28" t="s">
        <v>1233</v>
      </c>
      <c r="E334" s="28" t="s">
        <v>1467</v>
      </c>
      <c r="F334" s="28" t="s">
        <v>1482</v>
      </c>
      <c r="G334" s="28" t="s">
        <v>1487</v>
      </c>
      <c r="H334" s="28" t="s">
        <v>56</v>
      </c>
      <c r="I334" s="28" t="s">
        <v>1482</v>
      </c>
      <c r="J334" s="28" t="s">
        <v>40</v>
      </c>
      <c r="K334" s="28" t="s">
        <v>41</v>
      </c>
      <c r="L334" s="28" t="s">
        <v>1482</v>
      </c>
      <c r="M334" s="28" t="s">
        <v>1488</v>
      </c>
      <c r="N334" s="28">
        <v>10</v>
      </c>
      <c r="O334" s="28">
        <v>10</v>
      </c>
      <c r="P334" s="28">
        <v>0</v>
      </c>
      <c r="Q334" s="28">
        <v>1</v>
      </c>
      <c r="R334" s="28">
        <v>39</v>
      </c>
      <c r="S334" s="28">
        <v>52</v>
      </c>
      <c r="T334" s="28">
        <v>0</v>
      </c>
      <c r="U334" s="28">
        <v>14</v>
      </c>
      <c r="V334" s="28">
        <v>34</v>
      </c>
      <c r="W334" s="28" t="s">
        <v>1485</v>
      </c>
      <c r="X334" s="28" t="s">
        <v>1486</v>
      </c>
      <c r="Y334" s="28"/>
    </row>
    <row r="335" ht="67.5" spans="1:25">
      <c r="A335" s="28">
        <f t="shared" si="17"/>
        <v>329</v>
      </c>
      <c r="B335" s="28" t="s">
        <v>32</v>
      </c>
      <c r="C335" s="28" t="s">
        <v>33</v>
      </c>
      <c r="D335" s="28" t="s">
        <v>1233</v>
      </c>
      <c r="E335" s="28" t="s">
        <v>1467</v>
      </c>
      <c r="F335" s="28" t="s">
        <v>1489</v>
      </c>
      <c r="G335" s="28" t="s">
        <v>1490</v>
      </c>
      <c r="H335" s="28" t="s">
        <v>38</v>
      </c>
      <c r="I335" s="28" t="s">
        <v>1489</v>
      </c>
      <c r="J335" s="28" t="s">
        <v>40</v>
      </c>
      <c r="K335" s="28" t="s">
        <v>41</v>
      </c>
      <c r="L335" s="28" t="s">
        <v>1489</v>
      </c>
      <c r="M335" s="28" t="s">
        <v>1491</v>
      </c>
      <c r="N335" s="28">
        <v>20</v>
      </c>
      <c r="O335" s="28">
        <v>20</v>
      </c>
      <c r="P335" s="28">
        <v>0</v>
      </c>
      <c r="Q335" s="28">
        <v>1</v>
      </c>
      <c r="R335" s="28">
        <v>78</v>
      </c>
      <c r="S335" s="28">
        <v>137</v>
      </c>
      <c r="T335" s="28">
        <v>0</v>
      </c>
      <c r="U335" s="28">
        <v>27</v>
      </c>
      <c r="V335" s="28">
        <v>41</v>
      </c>
      <c r="W335" s="28" t="s">
        <v>1478</v>
      </c>
      <c r="X335" s="28" t="s">
        <v>1492</v>
      </c>
      <c r="Y335" s="28"/>
    </row>
    <row r="336" ht="135" spans="1:25">
      <c r="A336" s="28">
        <f t="shared" si="17"/>
        <v>330</v>
      </c>
      <c r="B336" s="28" t="s">
        <v>32</v>
      </c>
      <c r="C336" s="28" t="s">
        <v>33</v>
      </c>
      <c r="D336" s="28" t="s">
        <v>196</v>
      </c>
      <c r="E336" s="28" t="s">
        <v>1467</v>
      </c>
      <c r="F336" s="28" t="s">
        <v>1493</v>
      </c>
      <c r="G336" s="28" t="s">
        <v>1494</v>
      </c>
      <c r="H336" s="28" t="s">
        <v>38</v>
      </c>
      <c r="I336" s="28" t="s">
        <v>1493</v>
      </c>
      <c r="J336" s="28" t="s">
        <v>40</v>
      </c>
      <c r="K336" s="28" t="s">
        <v>41</v>
      </c>
      <c r="L336" s="28" t="s">
        <v>1493</v>
      </c>
      <c r="M336" s="28" t="s">
        <v>1495</v>
      </c>
      <c r="N336" s="28">
        <v>10</v>
      </c>
      <c r="O336" s="28">
        <v>10</v>
      </c>
      <c r="P336" s="28">
        <v>0</v>
      </c>
      <c r="Q336" s="28">
        <v>1</v>
      </c>
      <c r="R336" s="28">
        <v>711</v>
      </c>
      <c r="S336" s="28">
        <v>1789</v>
      </c>
      <c r="T336" s="28">
        <v>0</v>
      </c>
      <c r="U336" s="28">
        <v>60</v>
      </c>
      <c r="V336" s="28">
        <v>136</v>
      </c>
      <c r="W336" s="28" t="s">
        <v>1496</v>
      </c>
      <c r="X336" s="28" t="s">
        <v>1497</v>
      </c>
      <c r="Y336" s="28"/>
    </row>
    <row r="337" ht="135" spans="1:26">
      <c r="A337" s="28">
        <f t="shared" si="17"/>
        <v>331</v>
      </c>
      <c r="B337" s="28" t="s">
        <v>32</v>
      </c>
      <c r="C337" s="28" t="s">
        <v>33</v>
      </c>
      <c r="D337" s="28" t="s">
        <v>1498</v>
      </c>
      <c r="E337" s="28" t="s">
        <v>1467</v>
      </c>
      <c r="F337" s="28" t="s">
        <v>1499</v>
      </c>
      <c r="G337" s="28" t="s">
        <v>1500</v>
      </c>
      <c r="H337" s="28" t="s">
        <v>56</v>
      </c>
      <c r="I337" s="28" t="s">
        <v>1499</v>
      </c>
      <c r="J337" s="28" t="s">
        <v>40</v>
      </c>
      <c r="K337" s="28" t="s">
        <v>41</v>
      </c>
      <c r="L337" s="28" t="s">
        <v>1499</v>
      </c>
      <c r="M337" s="28" t="s">
        <v>1501</v>
      </c>
      <c r="N337" s="28">
        <v>20</v>
      </c>
      <c r="O337" s="28">
        <v>20</v>
      </c>
      <c r="P337" s="28">
        <v>0</v>
      </c>
      <c r="Q337" s="28">
        <v>1</v>
      </c>
      <c r="R337" s="28">
        <v>520</v>
      </c>
      <c r="S337" s="28">
        <v>1350</v>
      </c>
      <c r="T337" s="28">
        <v>0</v>
      </c>
      <c r="U337" s="28">
        <v>77</v>
      </c>
      <c r="V337" s="28">
        <v>178</v>
      </c>
      <c r="W337" s="28" t="s">
        <v>1502</v>
      </c>
      <c r="X337" s="28" t="s">
        <v>1497</v>
      </c>
      <c r="Y337" s="28"/>
    </row>
    <row r="338" ht="81" spans="1:26">
      <c r="A338" s="28">
        <f t="shared" si="17"/>
        <v>332</v>
      </c>
      <c r="B338" s="28" t="s">
        <v>32</v>
      </c>
      <c r="C338" s="28" t="s">
        <v>33</v>
      </c>
      <c r="D338" s="28" t="s">
        <v>1233</v>
      </c>
      <c r="E338" s="28" t="s">
        <v>1467</v>
      </c>
      <c r="F338" s="28" t="s">
        <v>1503</v>
      </c>
      <c r="G338" s="28" t="s">
        <v>1504</v>
      </c>
      <c r="H338" s="28" t="s">
        <v>38</v>
      </c>
      <c r="I338" s="28" t="s">
        <v>1503</v>
      </c>
      <c r="J338" s="28" t="s">
        <v>40</v>
      </c>
      <c r="K338" s="28" t="s">
        <v>41</v>
      </c>
      <c r="L338" s="28" t="s">
        <v>1503</v>
      </c>
      <c r="M338" s="28" t="s">
        <v>1505</v>
      </c>
      <c r="N338" s="28">
        <v>10</v>
      </c>
      <c r="O338" s="28">
        <v>10</v>
      </c>
      <c r="P338" s="28">
        <v>0</v>
      </c>
      <c r="Q338" s="28">
        <v>1</v>
      </c>
      <c r="R338" s="28">
        <v>78</v>
      </c>
      <c r="S338" s="28">
        <v>260</v>
      </c>
      <c r="T338" s="28">
        <v>0</v>
      </c>
      <c r="U338" s="28">
        <v>5</v>
      </c>
      <c r="V338" s="28">
        <v>13</v>
      </c>
      <c r="W338" s="28" t="s">
        <v>1506</v>
      </c>
      <c r="X338" s="28" t="s">
        <v>1506</v>
      </c>
      <c r="Y338" s="28"/>
      <c r="Z338" s="28"/>
    </row>
    <row r="339" ht="81" spans="1:26">
      <c r="A339" s="28">
        <f t="shared" si="17"/>
        <v>333</v>
      </c>
      <c r="B339" s="28" t="s">
        <v>32</v>
      </c>
      <c r="C339" s="28" t="s">
        <v>33</v>
      </c>
      <c r="D339" s="28" t="s">
        <v>1233</v>
      </c>
      <c r="E339" s="28" t="s">
        <v>1467</v>
      </c>
      <c r="F339" s="28" t="s">
        <v>1507</v>
      </c>
      <c r="G339" s="28" t="s">
        <v>1508</v>
      </c>
      <c r="H339" s="28" t="s">
        <v>56</v>
      </c>
      <c r="I339" s="28" t="s">
        <v>1507</v>
      </c>
      <c r="J339" s="28" t="s">
        <v>40</v>
      </c>
      <c r="K339" s="28" t="s">
        <v>41</v>
      </c>
      <c r="L339" s="28" t="s">
        <v>1507</v>
      </c>
      <c r="M339" s="28" t="s">
        <v>1509</v>
      </c>
      <c r="N339" s="28">
        <v>10</v>
      </c>
      <c r="O339" s="28">
        <v>10</v>
      </c>
      <c r="P339" s="28">
        <v>0</v>
      </c>
      <c r="Q339" s="28">
        <v>1</v>
      </c>
      <c r="R339" s="28">
        <v>320</v>
      </c>
      <c r="S339" s="28">
        <v>595</v>
      </c>
      <c r="T339" s="28">
        <v>0</v>
      </c>
      <c r="U339" s="28">
        <v>17</v>
      </c>
      <c r="V339" s="28">
        <v>29</v>
      </c>
      <c r="W339" s="28" t="s">
        <v>1510</v>
      </c>
      <c r="X339" s="28" t="s">
        <v>1510</v>
      </c>
      <c r="Y339" s="28"/>
    </row>
    <row r="340" ht="81" spans="1:26">
      <c r="A340" s="28">
        <f t="shared" si="17"/>
        <v>334</v>
      </c>
      <c r="B340" s="28" t="s">
        <v>32</v>
      </c>
      <c r="C340" s="28" t="s">
        <v>33</v>
      </c>
      <c r="D340" s="28" t="s">
        <v>196</v>
      </c>
      <c r="E340" s="28" t="s">
        <v>1467</v>
      </c>
      <c r="F340" s="28" t="s">
        <v>1511</v>
      </c>
      <c r="G340" s="28" t="s">
        <v>1512</v>
      </c>
      <c r="H340" s="28" t="s">
        <v>56</v>
      </c>
      <c r="I340" s="28" t="s">
        <v>1511</v>
      </c>
      <c r="J340" s="28" t="s">
        <v>40</v>
      </c>
      <c r="K340" s="28" t="s">
        <v>41</v>
      </c>
      <c r="L340" s="28" t="s">
        <v>1511</v>
      </c>
      <c r="M340" s="28" t="s">
        <v>1513</v>
      </c>
      <c r="N340" s="28">
        <v>20</v>
      </c>
      <c r="O340" s="28">
        <v>20</v>
      </c>
      <c r="P340" s="28">
        <v>0</v>
      </c>
      <c r="Q340" s="28">
        <v>1</v>
      </c>
      <c r="R340" s="28">
        <v>681</v>
      </c>
      <c r="S340" s="28">
        <v>1556</v>
      </c>
      <c r="T340" s="28">
        <v>1</v>
      </c>
      <c r="U340" s="28">
        <v>149</v>
      </c>
      <c r="V340" s="28">
        <v>476</v>
      </c>
      <c r="W340" s="28" t="s">
        <v>1514</v>
      </c>
      <c r="X340" s="28" t="s">
        <v>1497</v>
      </c>
      <c r="Y340" s="28"/>
    </row>
    <row r="341" ht="216" spans="1:26">
      <c r="A341" s="28">
        <f t="shared" si="17"/>
        <v>335</v>
      </c>
      <c r="B341" s="28" t="s">
        <v>118</v>
      </c>
      <c r="C341" s="28" t="s">
        <v>373</v>
      </c>
      <c r="D341" s="28" t="s">
        <v>726</v>
      </c>
      <c r="E341" s="28" t="s">
        <v>1467</v>
      </c>
      <c r="F341" s="28" t="s">
        <v>1489</v>
      </c>
      <c r="G341" s="28" t="s">
        <v>1515</v>
      </c>
      <c r="H341" s="28" t="s">
        <v>38</v>
      </c>
      <c r="I341" s="28" t="s">
        <v>1489</v>
      </c>
      <c r="J341" s="28" t="s">
        <v>1516</v>
      </c>
      <c r="K341" s="28" t="s">
        <v>205</v>
      </c>
      <c r="L341" s="28" t="s">
        <v>1489</v>
      </c>
      <c r="M341" s="28" t="s">
        <v>1517</v>
      </c>
      <c r="N341" s="28">
        <v>50</v>
      </c>
      <c r="O341" s="28">
        <v>50</v>
      </c>
      <c r="P341" s="28">
        <v>0</v>
      </c>
      <c r="Q341" s="28">
        <v>1</v>
      </c>
      <c r="R341" s="28">
        <v>688</v>
      </c>
      <c r="S341" s="28">
        <v>2168</v>
      </c>
      <c r="T341" s="28">
        <v>0</v>
      </c>
      <c r="U341" s="28">
        <v>41</v>
      </c>
      <c r="V341" s="28">
        <v>133</v>
      </c>
      <c r="W341" s="28" t="s">
        <v>1518</v>
      </c>
      <c r="X341" s="28" t="s">
        <v>1519</v>
      </c>
      <c r="Y341" s="28"/>
    </row>
    <row r="342" ht="121.5" spans="1:26">
      <c r="A342" s="28">
        <f t="shared" si="17"/>
        <v>336</v>
      </c>
      <c r="B342" s="28" t="s">
        <v>118</v>
      </c>
      <c r="C342" s="28" t="s">
        <v>373</v>
      </c>
      <c r="D342" s="28" t="s">
        <v>726</v>
      </c>
      <c r="E342" s="28" t="s">
        <v>1467</v>
      </c>
      <c r="F342" s="28" t="s">
        <v>1507</v>
      </c>
      <c r="G342" s="28" t="s">
        <v>1520</v>
      </c>
      <c r="H342" s="28" t="s">
        <v>38</v>
      </c>
      <c r="I342" s="28" t="s">
        <v>1507</v>
      </c>
      <c r="J342" s="28" t="s">
        <v>1516</v>
      </c>
      <c r="K342" s="28" t="s">
        <v>205</v>
      </c>
      <c r="L342" s="28" t="s">
        <v>1507</v>
      </c>
      <c r="M342" s="28" t="s">
        <v>1521</v>
      </c>
      <c r="N342" s="28">
        <v>50</v>
      </c>
      <c r="O342" s="28">
        <v>50</v>
      </c>
      <c r="P342" s="28">
        <v>0</v>
      </c>
      <c r="Q342" s="28">
        <v>1</v>
      </c>
      <c r="R342" s="28">
        <v>972</v>
      </c>
      <c r="S342" s="28">
        <v>3057</v>
      </c>
      <c r="T342" s="28">
        <v>0</v>
      </c>
      <c r="U342" s="28">
        <v>53</v>
      </c>
      <c r="V342" s="28">
        <v>137</v>
      </c>
      <c r="W342" s="28" t="s">
        <v>1522</v>
      </c>
      <c r="X342" s="28" t="s">
        <v>1519</v>
      </c>
      <c r="Y342" s="28"/>
    </row>
    <row r="343" ht="81" spans="1:26">
      <c r="A343" s="28">
        <f t="shared" si="17"/>
        <v>337</v>
      </c>
      <c r="B343" s="28" t="s">
        <v>506</v>
      </c>
      <c r="C343" s="28" t="s">
        <v>373</v>
      </c>
      <c r="D343" s="28" t="s">
        <v>374</v>
      </c>
      <c r="E343" s="28" t="s">
        <v>1523</v>
      </c>
      <c r="F343" s="28" t="s">
        <v>1524</v>
      </c>
      <c r="G343" s="28" t="s">
        <v>1525</v>
      </c>
      <c r="H343" s="28" t="s">
        <v>1526</v>
      </c>
      <c r="I343" s="28" t="s">
        <v>1524</v>
      </c>
      <c r="J343" s="28" t="s">
        <v>40</v>
      </c>
      <c r="K343" s="28" t="s">
        <v>41</v>
      </c>
      <c r="L343" s="28" t="s">
        <v>1527</v>
      </c>
      <c r="M343" s="28" t="s">
        <v>1528</v>
      </c>
      <c r="N343" s="28">
        <v>5</v>
      </c>
      <c r="O343" s="28">
        <v>5</v>
      </c>
      <c r="P343" s="28">
        <v>0</v>
      </c>
      <c r="Q343" s="28">
        <v>1</v>
      </c>
      <c r="R343" s="28">
        <v>110</v>
      </c>
      <c r="S343" s="28">
        <v>320</v>
      </c>
      <c r="T343" s="28">
        <v>0</v>
      </c>
      <c r="U343" s="28">
        <v>3</v>
      </c>
      <c r="V343" s="28">
        <v>9</v>
      </c>
      <c r="W343" s="28" t="s">
        <v>1529</v>
      </c>
      <c r="X343" s="28" t="s">
        <v>1530</v>
      </c>
      <c r="Y343" s="28"/>
    </row>
    <row r="344" ht="81" spans="1:26">
      <c r="A344" s="28">
        <f t="shared" si="17"/>
        <v>338</v>
      </c>
      <c r="B344" s="28" t="s">
        <v>506</v>
      </c>
      <c r="C344" s="28" t="s">
        <v>373</v>
      </c>
      <c r="D344" s="28" t="s">
        <v>374</v>
      </c>
      <c r="E344" s="28" t="s">
        <v>1523</v>
      </c>
      <c r="F344" s="28" t="s">
        <v>1524</v>
      </c>
      <c r="G344" s="28" t="s">
        <v>1531</v>
      </c>
      <c r="H344" s="28" t="s">
        <v>1526</v>
      </c>
      <c r="I344" s="28" t="s">
        <v>1524</v>
      </c>
      <c r="J344" s="28" t="s">
        <v>40</v>
      </c>
      <c r="K344" s="28" t="s">
        <v>41</v>
      </c>
      <c r="L344" s="28" t="s">
        <v>1527</v>
      </c>
      <c r="M344" s="28" t="s">
        <v>1532</v>
      </c>
      <c r="N344" s="28">
        <v>5</v>
      </c>
      <c r="O344" s="28">
        <v>5</v>
      </c>
      <c r="P344" s="28">
        <v>0</v>
      </c>
      <c r="Q344" s="28">
        <v>1</v>
      </c>
      <c r="R344" s="28">
        <v>25</v>
      </c>
      <c r="S344" s="28">
        <v>104</v>
      </c>
      <c r="T344" s="28">
        <v>0</v>
      </c>
      <c r="U344" s="28">
        <v>3</v>
      </c>
      <c r="V344" s="28">
        <v>10</v>
      </c>
      <c r="W344" s="28" t="s">
        <v>1533</v>
      </c>
      <c r="X344" s="28" t="s">
        <v>1534</v>
      </c>
      <c r="Y344" s="28"/>
    </row>
    <row r="345" ht="202.5" spans="1:26">
      <c r="A345" s="28">
        <f t="shared" si="17"/>
        <v>339</v>
      </c>
      <c r="B345" s="28" t="s">
        <v>32</v>
      </c>
      <c r="C345" s="28" t="s">
        <v>334</v>
      </c>
      <c r="D345" s="28" t="s">
        <v>1535</v>
      </c>
      <c r="E345" s="28" t="s">
        <v>1523</v>
      </c>
      <c r="F345" s="28" t="s">
        <v>1536</v>
      </c>
      <c r="G345" s="28" t="s">
        <v>1537</v>
      </c>
      <c r="H345" s="28" t="s">
        <v>1526</v>
      </c>
      <c r="I345" s="28" t="s">
        <v>1536</v>
      </c>
      <c r="J345" s="28" t="s">
        <v>40</v>
      </c>
      <c r="K345" s="28" t="s">
        <v>41</v>
      </c>
      <c r="L345" s="28" t="s">
        <v>1527</v>
      </c>
      <c r="M345" s="28" t="s">
        <v>1538</v>
      </c>
      <c r="N345" s="28">
        <v>10</v>
      </c>
      <c r="O345" s="28">
        <v>10</v>
      </c>
      <c r="P345" s="28">
        <v>0</v>
      </c>
      <c r="Q345" s="28">
        <v>1</v>
      </c>
      <c r="R345" s="28">
        <v>26</v>
      </c>
      <c r="S345" s="28">
        <v>108</v>
      </c>
      <c r="T345" s="28">
        <v>0</v>
      </c>
      <c r="U345" s="28">
        <v>5</v>
      </c>
      <c r="V345" s="28">
        <v>9</v>
      </c>
      <c r="W345" s="28" t="s">
        <v>1539</v>
      </c>
      <c r="X345" s="28" t="s">
        <v>1540</v>
      </c>
      <c r="Y345" s="28"/>
    </row>
    <row r="346" ht="121.5" spans="1:26">
      <c r="A346" s="28">
        <f t="shared" si="17"/>
        <v>340</v>
      </c>
      <c r="B346" s="28" t="s">
        <v>32</v>
      </c>
      <c r="C346" s="28" t="s">
        <v>334</v>
      </c>
      <c r="D346" s="28" t="s">
        <v>60</v>
      </c>
      <c r="E346" s="28" t="s">
        <v>1523</v>
      </c>
      <c r="F346" s="28" t="s">
        <v>1541</v>
      </c>
      <c r="G346" s="28" t="s">
        <v>1542</v>
      </c>
      <c r="H346" s="28" t="s">
        <v>38</v>
      </c>
      <c r="I346" s="28" t="s">
        <v>1541</v>
      </c>
      <c r="J346" s="28" t="s">
        <v>40</v>
      </c>
      <c r="K346" s="28" t="s">
        <v>41</v>
      </c>
      <c r="L346" s="28" t="s">
        <v>1527</v>
      </c>
      <c r="M346" s="28" t="s">
        <v>1543</v>
      </c>
      <c r="N346" s="28">
        <v>10</v>
      </c>
      <c r="O346" s="28">
        <v>10</v>
      </c>
      <c r="P346" s="28">
        <v>0</v>
      </c>
      <c r="Q346" s="28">
        <v>1</v>
      </c>
      <c r="R346" s="28">
        <v>104</v>
      </c>
      <c r="S346" s="28">
        <v>421</v>
      </c>
      <c r="T346" s="28">
        <v>0</v>
      </c>
      <c r="U346" s="28">
        <v>3</v>
      </c>
      <c r="V346" s="28">
        <v>5</v>
      </c>
      <c r="W346" s="28" t="s">
        <v>1544</v>
      </c>
      <c r="X346" s="28" t="s">
        <v>1545</v>
      </c>
      <c r="Y346" s="28"/>
    </row>
    <row r="347" ht="94.5" spans="1:26">
      <c r="A347" s="28">
        <f t="shared" si="17"/>
        <v>341</v>
      </c>
      <c r="B347" s="28" t="s">
        <v>506</v>
      </c>
      <c r="C347" s="28" t="s">
        <v>373</v>
      </c>
      <c r="D347" s="28" t="s">
        <v>374</v>
      </c>
      <c r="E347" s="28" t="s">
        <v>1523</v>
      </c>
      <c r="F347" s="28" t="s">
        <v>1541</v>
      </c>
      <c r="G347" s="28" t="s">
        <v>1546</v>
      </c>
      <c r="H347" s="28" t="s">
        <v>56</v>
      </c>
      <c r="I347" s="28" t="s">
        <v>1541</v>
      </c>
      <c r="J347" s="28" t="s">
        <v>40</v>
      </c>
      <c r="K347" s="28" t="s">
        <v>41</v>
      </c>
      <c r="L347" s="28" t="s">
        <v>1527</v>
      </c>
      <c r="M347" s="28" t="s">
        <v>1547</v>
      </c>
      <c r="N347" s="28">
        <v>20</v>
      </c>
      <c r="O347" s="28">
        <v>20</v>
      </c>
      <c r="P347" s="28">
        <v>0</v>
      </c>
      <c r="Q347" s="28">
        <v>1</v>
      </c>
      <c r="R347" s="28">
        <v>153</v>
      </c>
      <c r="S347" s="28">
        <v>609</v>
      </c>
      <c r="T347" s="28">
        <v>0</v>
      </c>
      <c r="U347" s="28">
        <v>7</v>
      </c>
      <c r="V347" s="28">
        <v>20</v>
      </c>
      <c r="W347" s="28" t="s">
        <v>1548</v>
      </c>
      <c r="X347" s="28" t="s">
        <v>1549</v>
      </c>
      <c r="Y347" s="28"/>
    </row>
    <row r="348" ht="189" spans="1:26">
      <c r="A348" s="28">
        <f t="shared" si="17"/>
        <v>342</v>
      </c>
      <c r="B348" s="28" t="s">
        <v>32</v>
      </c>
      <c r="C348" s="28" t="s">
        <v>83</v>
      </c>
      <c r="D348" s="28" t="s">
        <v>225</v>
      </c>
      <c r="E348" s="28" t="s">
        <v>1523</v>
      </c>
      <c r="F348" s="28" t="s">
        <v>1550</v>
      </c>
      <c r="G348" s="28" t="s">
        <v>1551</v>
      </c>
      <c r="H348" s="28" t="s">
        <v>38</v>
      </c>
      <c r="I348" s="28" t="s">
        <v>1550</v>
      </c>
      <c r="J348" s="28" t="s">
        <v>40</v>
      </c>
      <c r="K348" s="28" t="s">
        <v>41</v>
      </c>
      <c r="L348" s="28" t="s">
        <v>1527</v>
      </c>
      <c r="M348" s="28" t="s">
        <v>1552</v>
      </c>
      <c r="N348" s="28">
        <v>15</v>
      </c>
      <c r="O348" s="28">
        <v>15</v>
      </c>
      <c r="P348" s="28">
        <v>0</v>
      </c>
      <c r="Q348" s="28">
        <v>1</v>
      </c>
      <c r="R348" s="28">
        <v>116</v>
      </c>
      <c r="S348" s="28">
        <v>362</v>
      </c>
      <c r="T348" s="28">
        <v>0</v>
      </c>
      <c r="U348" s="28">
        <v>6</v>
      </c>
      <c r="V348" s="28">
        <v>15</v>
      </c>
      <c r="W348" s="28" t="s">
        <v>1553</v>
      </c>
      <c r="X348" s="28" t="s">
        <v>1554</v>
      </c>
      <c r="Y348" s="28"/>
    </row>
    <row r="349" ht="148.5" spans="1:26">
      <c r="A349" s="28">
        <f t="shared" si="17"/>
        <v>343</v>
      </c>
      <c r="B349" s="28" t="s">
        <v>32</v>
      </c>
      <c r="C349" s="28" t="s">
        <v>33</v>
      </c>
      <c r="D349" s="28" t="s">
        <v>225</v>
      </c>
      <c r="E349" s="28" t="s">
        <v>1523</v>
      </c>
      <c r="F349" s="28" t="s">
        <v>1555</v>
      </c>
      <c r="G349" s="28" t="s">
        <v>1556</v>
      </c>
      <c r="H349" s="28" t="s">
        <v>1526</v>
      </c>
      <c r="I349" s="28" t="s">
        <v>1555</v>
      </c>
      <c r="J349" s="28" t="s">
        <v>40</v>
      </c>
      <c r="K349" s="28" t="s">
        <v>41</v>
      </c>
      <c r="L349" s="28" t="s">
        <v>1527</v>
      </c>
      <c r="M349" s="28" t="s">
        <v>1557</v>
      </c>
      <c r="N349" s="28">
        <v>30</v>
      </c>
      <c r="O349" s="28">
        <v>30</v>
      </c>
      <c r="P349" s="28">
        <v>0</v>
      </c>
      <c r="Q349" s="28">
        <v>1</v>
      </c>
      <c r="R349" s="28">
        <v>86</v>
      </c>
      <c r="S349" s="28">
        <v>355</v>
      </c>
      <c r="T349" s="28">
        <v>0</v>
      </c>
      <c r="U349" s="28">
        <v>7</v>
      </c>
      <c r="V349" s="28">
        <v>20</v>
      </c>
      <c r="W349" s="28" t="s">
        <v>1558</v>
      </c>
      <c r="X349" s="28" t="s">
        <v>1559</v>
      </c>
      <c r="Y349" s="28"/>
    </row>
    <row r="350" ht="121.5" spans="1:26">
      <c r="A350" s="28">
        <f t="shared" si="17"/>
        <v>344</v>
      </c>
      <c r="B350" s="28" t="s">
        <v>506</v>
      </c>
      <c r="C350" s="28" t="s">
        <v>595</v>
      </c>
      <c r="D350" s="28" t="s">
        <v>596</v>
      </c>
      <c r="E350" s="28" t="s">
        <v>1523</v>
      </c>
      <c r="F350" s="28" t="s">
        <v>1560</v>
      </c>
      <c r="G350" s="28" t="s">
        <v>1561</v>
      </c>
      <c r="H350" s="28" t="s">
        <v>1526</v>
      </c>
      <c r="I350" s="28" t="s">
        <v>1560</v>
      </c>
      <c r="J350" s="28" t="s">
        <v>40</v>
      </c>
      <c r="K350" s="28" t="s">
        <v>41</v>
      </c>
      <c r="L350" s="28" t="s">
        <v>1527</v>
      </c>
      <c r="M350" s="28" t="s">
        <v>1562</v>
      </c>
      <c r="N350" s="28">
        <v>10</v>
      </c>
      <c r="O350" s="28">
        <v>10</v>
      </c>
      <c r="P350" s="28">
        <v>0</v>
      </c>
      <c r="Q350" s="28">
        <v>1</v>
      </c>
      <c r="R350" s="28">
        <v>65</v>
      </c>
      <c r="S350" s="28">
        <v>260</v>
      </c>
      <c r="T350" s="28">
        <v>0</v>
      </c>
      <c r="U350" s="28">
        <v>9</v>
      </c>
      <c r="V350" s="28">
        <v>27</v>
      </c>
      <c r="W350" s="28" t="s">
        <v>1563</v>
      </c>
      <c r="X350" s="28" t="s">
        <v>1564</v>
      </c>
      <c r="Y350" s="28"/>
    </row>
    <row r="351" ht="94" customHeight="1" spans="1:26">
      <c r="A351" s="28">
        <f t="shared" si="17"/>
        <v>345</v>
      </c>
      <c r="B351" s="28" t="s">
        <v>506</v>
      </c>
      <c r="C351" s="28" t="s">
        <v>373</v>
      </c>
      <c r="D351" s="28" t="s">
        <v>374</v>
      </c>
      <c r="E351" s="28" t="s">
        <v>1523</v>
      </c>
      <c r="F351" s="28" t="s">
        <v>1565</v>
      </c>
      <c r="G351" s="28" t="s">
        <v>1566</v>
      </c>
      <c r="H351" s="28" t="s">
        <v>38</v>
      </c>
      <c r="I351" s="28" t="s">
        <v>1565</v>
      </c>
      <c r="J351" s="28" t="s">
        <v>40</v>
      </c>
      <c r="K351" s="28" t="s">
        <v>41</v>
      </c>
      <c r="L351" s="28" t="s">
        <v>1527</v>
      </c>
      <c r="M351" s="28" t="s">
        <v>1567</v>
      </c>
      <c r="N351" s="28">
        <v>10</v>
      </c>
      <c r="O351" s="28">
        <v>10</v>
      </c>
      <c r="P351" s="28">
        <v>0</v>
      </c>
      <c r="Q351" s="28">
        <v>1</v>
      </c>
      <c r="R351" s="28">
        <v>40</v>
      </c>
      <c r="S351" s="28">
        <v>125</v>
      </c>
      <c r="T351" s="28">
        <v>0</v>
      </c>
      <c r="U351" s="28">
        <v>10</v>
      </c>
      <c r="V351" s="28">
        <v>35</v>
      </c>
      <c r="W351" s="28" t="s">
        <v>1568</v>
      </c>
      <c r="X351" s="28" t="s">
        <v>1569</v>
      </c>
      <c r="Y351" s="28"/>
    </row>
    <row r="352" ht="94.5" spans="1:26">
      <c r="A352" s="28">
        <f t="shared" si="17"/>
        <v>346</v>
      </c>
      <c r="B352" s="28" t="s">
        <v>32</v>
      </c>
      <c r="C352" s="28" t="s">
        <v>334</v>
      </c>
      <c r="D352" s="28" t="s">
        <v>60</v>
      </c>
      <c r="E352" s="28" t="s">
        <v>1523</v>
      </c>
      <c r="F352" s="28" t="s">
        <v>1565</v>
      </c>
      <c r="G352" s="28" t="s">
        <v>1570</v>
      </c>
      <c r="H352" s="28" t="s">
        <v>38</v>
      </c>
      <c r="I352" s="28" t="s">
        <v>1565</v>
      </c>
      <c r="J352" s="28" t="s">
        <v>40</v>
      </c>
      <c r="K352" s="28" t="s">
        <v>41</v>
      </c>
      <c r="L352" s="28" t="s">
        <v>1527</v>
      </c>
      <c r="M352" s="28" t="s">
        <v>1571</v>
      </c>
      <c r="N352" s="28">
        <v>8</v>
      </c>
      <c r="O352" s="28">
        <v>8</v>
      </c>
      <c r="P352" s="28">
        <v>0</v>
      </c>
      <c r="Q352" s="28">
        <v>1</v>
      </c>
      <c r="R352" s="28">
        <v>11</v>
      </c>
      <c r="S352" s="28">
        <v>60</v>
      </c>
      <c r="T352" s="28">
        <v>0</v>
      </c>
      <c r="U352" s="28">
        <v>2</v>
      </c>
      <c r="V352" s="28">
        <v>12</v>
      </c>
      <c r="W352" s="28" t="s">
        <v>1572</v>
      </c>
      <c r="X352" s="28" t="s">
        <v>1573</v>
      </c>
      <c r="Y352" s="28"/>
    </row>
    <row r="353" ht="175.5" spans="1:25">
      <c r="A353" s="28">
        <f t="shared" si="17"/>
        <v>347</v>
      </c>
      <c r="B353" s="28" t="s">
        <v>506</v>
      </c>
      <c r="C353" s="28" t="s">
        <v>1574</v>
      </c>
      <c r="D353" s="28" t="s">
        <v>554</v>
      </c>
      <c r="E353" s="28" t="s">
        <v>1523</v>
      </c>
      <c r="F353" s="28" t="s">
        <v>1575</v>
      </c>
      <c r="G353" s="28" t="s">
        <v>1576</v>
      </c>
      <c r="H353" s="28" t="s">
        <v>38</v>
      </c>
      <c r="I353" s="28" t="s">
        <v>1575</v>
      </c>
      <c r="J353" s="28" t="s">
        <v>40</v>
      </c>
      <c r="K353" s="28" t="s">
        <v>41</v>
      </c>
      <c r="L353" s="28" t="s">
        <v>1527</v>
      </c>
      <c r="M353" s="28" t="s">
        <v>1577</v>
      </c>
      <c r="N353" s="28">
        <v>20</v>
      </c>
      <c r="O353" s="28">
        <v>20</v>
      </c>
      <c r="P353" s="28">
        <v>0</v>
      </c>
      <c r="Q353" s="28">
        <v>1</v>
      </c>
      <c r="R353" s="28">
        <v>912</v>
      </c>
      <c r="S353" s="28">
        <v>3406</v>
      </c>
      <c r="T353" s="28">
        <v>1</v>
      </c>
      <c r="U353" s="28">
        <v>195</v>
      </c>
      <c r="V353" s="28">
        <v>683</v>
      </c>
      <c r="W353" s="28" t="s">
        <v>1578</v>
      </c>
      <c r="X353" s="28" t="s">
        <v>1579</v>
      </c>
      <c r="Y353" s="28"/>
    </row>
    <row r="354" ht="94.5" spans="1:25">
      <c r="A354" s="28">
        <f t="shared" si="17"/>
        <v>348</v>
      </c>
      <c r="B354" s="28" t="s">
        <v>506</v>
      </c>
      <c r="C354" s="28" t="s">
        <v>1574</v>
      </c>
      <c r="D354" s="28" t="s">
        <v>554</v>
      </c>
      <c r="E354" s="28" t="s">
        <v>1523</v>
      </c>
      <c r="F354" s="28" t="s">
        <v>1575</v>
      </c>
      <c r="G354" s="28" t="s">
        <v>1580</v>
      </c>
      <c r="H354" s="28" t="s">
        <v>38</v>
      </c>
      <c r="I354" s="28" t="s">
        <v>1575</v>
      </c>
      <c r="J354" s="28" t="s">
        <v>40</v>
      </c>
      <c r="K354" s="28" t="s">
        <v>41</v>
      </c>
      <c r="L354" s="28" t="s">
        <v>1527</v>
      </c>
      <c r="M354" s="28" t="s">
        <v>1581</v>
      </c>
      <c r="N354" s="28">
        <v>20</v>
      </c>
      <c r="O354" s="28">
        <v>20</v>
      </c>
      <c r="P354" s="28">
        <v>0</v>
      </c>
      <c r="Q354" s="28">
        <v>1</v>
      </c>
      <c r="R354" s="28">
        <v>912</v>
      </c>
      <c r="S354" s="28">
        <v>3406</v>
      </c>
      <c r="T354" s="28">
        <v>1</v>
      </c>
      <c r="U354" s="28">
        <v>195</v>
      </c>
      <c r="V354" s="28">
        <v>683</v>
      </c>
      <c r="W354" s="28" t="s">
        <v>1582</v>
      </c>
      <c r="X354" s="28" t="s">
        <v>1583</v>
      </c>
      <c r="Y354" s="28"/>
    </row>
    <row r="355" ht="148.5" spans="1:25">
      <c r="A355" s="28">
        <f t="shared" si="17"/>
        <v>349</v>
      </c>
      <c r="B355" s="28" t="s">
        <v>32</v>
      </c>
      <c r="C355" s="28" t="s">
        <v>334</v>
      </c>
      <c r="D355" s="28" t="s">
        <v>60</v>
      </c>
      <c r="E355" s="28" t="s">
        <v>1523</v>
      </c>
      <c r="F355" s="28" t="s">
        <v>1584</v>
      </c>
      <c r="G355" s="28" t="s">
        <v>1585</v>
      </c>
      <c r="H355" s="28" t="s">
        <v>38</v>
      </c>
      <c r="I355" s="28" t="s">
        <v>1584</v>
      </c>
      <c r="J355" s="28" t="s">
        <v>40</v>
      </c>
      <c r="K355" s="28" t="s">
        <v>41</v>
      </c>
      <c r="L355" s="28" t="s">
        <v>1527</v>
      </c>
      <c r="M355" s="28" t="s">
        <v>1586</v>
      </c>
      <c r="N355" s="28">
        <v>10</v>
      </c>
      <c r="O355" s="28">
        <v>10</v>
      </c>
      <c r="P355" s="28">
        <v>0</v>
      </c>
      <c r="Q355" s="28">
        <v>1</v>
      </c>
      <c r="R355" s="28">
        <v>928</v>
      </c>
      <c r="S355" s="28">
        <v>3756</v>
      </c>
      <c r="T355" s="28">
        <v>0</v>
      </c>
      <c r="U355" s="28">
        <v>8</v>
      </c>
      <c r="V355" s="28">
        <v>12</v>
      </c>
      <c r="W355" s="28" t="s">
        <v>1587</v>
      </c>
      <c r="X355" s="28" t="s">
        <v>1588</v>
      </c>
      <c r="Y355" s="28"/>
    </row>
    <row r="356" ht="148.5" spans="1:25">
      <c r="A356" s="28">
        <f t="shared" si="17"/>
        <v>350</v>
      </c>
      <c r="B356" s="28" t="s">
        <v>32</v>
      </c>
      <c r="C356" s="28" t="s">
        <v>334</v>
      </c>
      <c r="D356" s="28" t="s">
        <v>60</v>
      </c>
      <c r="E356" s="28" t="s">
        <v>1523</v>
      </c>
      <c r="F356" s="28" t="s">
        <v>1584</v>
      </c>
      <c r="G356" s="28" t="s">
        <v>1589</v>
      </c>
      <c r="H356" s="28" t="s">
        <v>38</v>
      </c>
      <c r="I356" s="28" t="s">
        <v>1584</v>
      </c>
      <c r="J356" s="28" t="s">
        <v>40</v>
      </c>
      <c r="K356" s="28" t="s">
        <v>41</v>
      </c>
      <c r="L356" s="28" t="s">
        <v>1527</v>
      </c>
      <c r="M356" s="28" t="s">
        <v>1590</v>
      </c>
      <c r="N356" s="28">
        <v>20</v>
      </c>
      <c r="O356" s="28">
        <v>20</v>
      </c>
      <c r="P356" s="28">
        <v>0</v>
      </c>
      <c r="Q356" s="28">
        <v>1</v>
      </c>
      <c r="R356" s="28">
        <v>928</v>
      </c>
      <c r="S356" s="28">
        <v>3756</v>
      </c>
      <c r="T356" s="28">
        <v>0</v>
      </c>
      <c r="U356" s="28">
        <v>8</v>
      </c>
      <c r="V356" s="28">
        <v>12</v>
      </c>
      <c r="W356" s="28" t="s">
        <v>1591</v>
      </c>
      <c r="X356" s="28" t="s">
        <v>1588</v>
      </c>
      <c r="Y356" s="28"/>
    </row>
    <row r="357" ht="94.5" spans="1:25">
      <c r="A357" s="28">
        <f t="shared" si="17"/>
        <v>351</v>
      </c>
      <c r="B357" s="28" t="s">
        <v>506</v>
      </c>
      <c r="C357" s="28" t="s">
        <v>373</v>
      </c>
      <c r="D357" s="28" t="s">
        <v>374</v>
      </c>
      <c r="E357" s="28" t="s">
        <v>1523</v>
      </c>
      <c r="F357" s="28" t="s">
        <v>1592</v>
      </c>
      <c r="G357" s="28" t="s">
        <v>1593</v>
      </c>
      <c r="H357" s="28" t="s">
        <v>1526</v>
      </c>
      <c r="I357" s="28" t="s">
        <v>1592</v>
      </c>
      <c r="J357" s="28" t="s">
        <v>40</v>
      </c>
      <c r="K357" s="28" t="s">
        <v>41</v>
      </c>
      <c r="L357" s="28" t="s">
        <v>1527</v>
      </c>
      <c r="M357" s="28" t="s">
        <v>1594</v>
      </c>
      <c r="N357" s="28">
        <v>10</v>
      </c>
      <c r="O357" s="28">
        <v>10</v>
      </c>
      <c r="P357" s="28">
        <v>0</v>
      </c>
      <c r="Q357" s="28">
        <v>1</v>
      </c>
      <c r="R357" s="28">
        <v>182</v>
      </c>
      <c r="S357" s="28">
        <v>728</v>
      </c>
      <c r="T357" s="28">
        <v>0</v>
      </c>
      <c r="U357" s="28">
        <v>9</v>
      </c>
      <c r="V357" s="28">
        <v>42</v>
      </c>
      <c r="W357" s="28" t="s">
        <v>1595</v>
      </c>
      <c r="X357" s="28" t="s">
        <v>1596</v>
      </c>
      <c r="Y357" s="28"/>
    </row>
    <row r="358" ht="94.5" spans="1:25">
      <c r="A358" s="28">
        <f t="shared" si="17"/>
        <v>352</v>
      </c>
      <c r="B358" s="28" t="s">
        <v>32</v>
      </c>
      <c r="C358" s="28" t="s">
        <v>334</v>
      </c>
      <c r="D358" s="28" t="s">
        <v>60</v>
      </c>
      <c r="E358" s="28" t="s">
        <v>1523</v>
      </c>
      <c r="F358" s="28" t="s">
        <v>1592</v>
      </c>
      <c r="G358" s="28" t="s">
        <v>1597</v>
      </c>
      <c r="H358" s="28" t="s">
        <v>1526</v>
      </c>
      <c r="I358" s="28" t="s">
        <v>1592</v>
      </c>
      <c r="J358" s="28" t="s">
        <v>40</v>
      </c>
      <c r="K358" s="28" t="s">
        <v>41</v>
      </c>
      <c r="L358" s="28" t="s">
        <v>1527</v>
      </c>
      <c r="M358" s="28" t="s">
        <v>1598</v>
      </c>
      <c r="N358" s="28">
        <v>20</v>
      </c>
      <c r="O358" s="28">
        <v>20</v>
      </c>
      <c r="P358" s="28">
        <v>0</v>
      </c>
      <c r="Q358" s="28">
        <v>1</v>
      </c>
      <c r="R358" s="28">
        <v>352</v>
      </c>
      <c r="S358" s="28">
        <v>1409</v>
      </c>
      <c r="T358" s="28">
        <v>0</v>
      </c>
      <c r="U358" s="28">
        <v>25</v>
      </c>
      <c r="V358" s="28">
        <v>68</v>
      </c>
      <c r="W358" s="28" t="s">
        <v>1599</v>
      </c>
      <c r="X358" s="28" t="s">
        <v>1600</v>
      </c>
      <c r="Y358" s="28"/>
    </row>
    <row r="359" ht="148.5" spans="1:25">
      <c r="A359" s="28">
        <f t="shared" si="17"/>
        <v>353</v>
      </c>
      <c r="B359" s="28" t="s">
        <v>32</v>
      </c>
      <c r="C359" s="28" t="s">
        <v>33</v>
      </c>
      <c r="D359" s="28" t="s">
        <v>196</v>
      </c>
      <c r="E359" s="28" t="s">
        <v>1523</v>
      </c>
      <c r="F359" s="28" t="s">
        <v>1601</v>
      </c>
      <c r="G359" s="28" t="s">
        <v>1602</v>
      </c>
      <c r="H359" s="28" t="s">
        <v>1526</v>
      </c>
      <c r="I359" s="28" t="s">
        <v>1601</v>
      </c>
      <c r="J359" s="28" t="s">
        <v>40</v>
      </c>
      <c r="K359" s="28" t="s">
        <v>41</v>
      </c>
      <c r="L359" s="28" t="s">
        <v>1527</v>
      </c>
      <c r="M359" s="28" t="s">
        <v>1603</v>
      </c>
      <c r="N359" s="28">
        <v>10</v>
      </c>
      <c r="O359" s="28">
        <v>10</v>
      </c>
      <c r="P359" s="28">
        <v>0</v>
      </c>
      <c r="Q359" s="28">
        <v>1</v>
      </c>
      <c r="R359" s="28">
        <v>30</v>
      </c>
      <c r="S359" s="28">
        <v>91</v>
      </c>
      <c r="T359" s="28">
        <v>0</v>
      </c>
      <c r="U359" s="28">
        <v>2</v>
      </c>
      <c r="V359" s="28">
        <v>4</v>
      </c>
      <c r="W359" s="28" t="s">
        <v>1604</v>
      </c>
      <c r="X359" s="28" t="s">
        <v>1605</v>
      </c>
      <c r="Y359" s="28"/>
    </row>
    <row r="360" ht="162" spans="1:25">
      <c r="A360" s="28">
        <f t="shared" si="17"/>
        <v>354</v>
      </c>
      <c r="B360" s="28" t="s">
        <v>32</v>
      </c>
      <c r="C360" s="28" t="s">
        <v>33</v>
      </c>
      <c r="D360" s="28" t="s">
        <v>1606</v>
      </c>
      <c r="E360" s="28" t="s">
        <v>1523</v>
      </c>
      <c r="F360" s="28" t="s">
        <v>1601</v>
      </c>
      <c r="G360" s="28" t="s">
        <v>1607</v>
      </c>
      <c r="H360" s="28" t="s">
        <v>56</v>
      </c>
      <c r="I360" s="28" t="s">
        <v>1601</v>
      </c>
      <c r="J360" s="28" t="s">
        <v>40</v>
      </c>
      <c r="K360" s="28" t="s">
        <v>41</v>
      </c>
      <c r="L360" s="28" t="s">
        <v>1527</v>
      </c>
      <c r="M360" s="28" t="s">
        <v>1608</v>
      </c>
      <c r="N360" s="28">
        <v>15</v>
      </c>
      <c r="O360" s="28">
        <v>15</v>
      </c>
      <c r="P360" s="28">
        <v>0</v>
      </c>
      <c r="Q360" s="28">
        <v>1</v>
      </c>
      <c r="R360" s="28">
        <v>60</v>
      </c>
      <c r="S360" s="28">
        <v>183</v>
      </c>
      <c r="T360" s="28">
        <v>0</v>
      </c>
      <c r="U360" s="28">
        <v>5</v>
      </c>
      <c r="V360" s="28">
        <v>12</v>
      </c>
      <c r="W360" s="28" t="s">
        <v>1609</v>
      </c>
      <c r="X360" s="28" t="s">
        <v>1610</v>
      </c>
      <c r="Y360" s="28"/>
    </row>
    <row r="361" ht="202.5" spans="1:25">
      <c r="A361" s="28">
        <f t="shared" ref="A361:A368" si="18">ROW()-6</f>
        <v>355</v>
      </c>
      <c r="B361" s="28" t="s">
        <v>506</v>
      </c>
      <c r="C361" s="28" t="s">
        <v>373</v>
      </c>
      <c r="D361" s="28" t="s">
        <v>750</v>
      </c>
      <c r="E361" s="28" t="s">
        <v>1523</v>
      </c>
      <c r="F361" s="28" t="s">
        <v>1592</v>
      </c>
      <c r="G361" s="28" t="s">
        <v>1611</v>
      </c>
      <c r="H361" s="28" t="s">
        <v>38</v>
      </c>
      <c r="I361" s="28" t="s">
        <v>1592</v>
      </c>
      <c r="J361" s="28" t="s">
        <v>1612</v>
      </c>
      <c r="K361" s="28" t="s">
        <v>1613</v>
      </c>
      <c r="L361" s="28" t="s">
        <v>1592</v>
      </c>
      <c r="M361" s="28" t="s">
        <v>1614</v>
      </c>
      <c r="N361" s="28">
        <v>50</v>
      </c>
      <c r="O361" s="28">
        <v>50</v>
      </c>
      <c r="P361" s="28">
        <v>0</v>
      </c>
      <c r="Q361" s="29">
        <v>1</v>
      </c>
      <c r="R361" s="29">
        <v>912</v>
      </c>
      <c r="S361" s="29">
        <v>3168</v>
      </c>
      <c r="T361" s="28">
        <v>0</v>
      </c>
      <c r="U361" s="29">
        <v>40</v>
      </c>
      <c r="V361" s="29">
        <v>120</v>
      </c>
      <c r="W361" s="28" t="s">
        <v>1614</v>
      </c>
      <c r="X361" s="28" t="s">
        <v>1615</v>
      </c>
      <c r="Y361" s="28"/>
    </row>
    <row r="362" ht="81" spans="1:25">
      <c r="A362" s="28">
        <f t="shared" si="18"/>
        <v>356</v>
      </c>
      <c r="B362" s="28" t="s">
        <v>118</v>
      </c>
      <c r="C362" s="28" t="s">
        <v>373</v>
      </c>
      <c r="D362" s="28" t="s">
        <v>1616</v>
      </c>
      <c r="E362" s="28" t="s">
        <v>1617</v>
      </c>
      <c r="F362" s="28" t="s">
        <v>1617</v>
      </c>
      <c r="G362" s="28" t="s">
        <v>1618</v>
      </c>
      <c r="H362" s="28" t="s">
        <v>56</v>
      </c>
      <c r="I362" s="28" t="s">
        <v>1619</v>
      </c>
      <c r="J362" s="28" t="s">
        <v>40</v>
      </c>
      <c r="K362" s="28" t="s">
        <v>41</v>
      </c>
      <c r="L362" s="28" t="s">
        <v>1620</v>
      </c>
      <c r="M362" s="28" t="s">
        <v>1621</v>
      </c>
      <c r="N362" s="28">
        <v>60</v>
      </c>
      <c r="O362" s="28">
        <v>60</v>
      </c>
      <c r="P362" s="28">
        <v>0</v>
      </c>
      <c r="Q362" s="28">
        <v>1</v>
      </c>
      <c r="R362" s="28">
        <v>30</v>
      </c>
      <c r="S362" s="28">
        <v>62</v>
      </c>
      <c r="T362" s="28">
        <v>1</v>
      </c>
      <c r="U362" s="28">
        <v>1</v>
      </c>
      <c r="V362" s="28">
        <v>2</v>
      </c>
      <c r="W362" s="28" t="s">
        <v>1622</v>
      </c>
      <c r="X362" s="28" t="s">
        <v>1622</v>
      </c>
      <c r="Y362" s="28"/>
    </row>
    <row r="363" ht="117" customHeight="1" spans="1:25">
      <c r="A363" s="28">
        <f t="shared" si="18"/>
        <v>357</v>
      </c>
      <c r="B363" s="28" t="s">
        <v>32</v>
      </c>
      <c r="C363" s="28" t="s">
        <v>33</v>
      </c>
      <c r="D363" s="28" t="s">
        <v>602</v>
      </c>
      <c r="E363" s="28" t="s">
        <v>501</v>
      </c>
      <c r="F363" s="28" t="s">
        <v>1623</v>
      </c>
      <c r="G363" s="28" t="s">
        <v>1624</v>
      </c>
      <c r="H363" s="28" t="s">
        <v>717</v>
      </c>
      <c r="I363" s="28" t="s">
        <v>1625</v>
      </c>
      <c r="J363" s="28" t="s">
        <v>40</v>
      </c>
      <c r="K363" s="28" t="s">
        <v>41</v>
      </c>
      <c r="L363" s="28" t="s">
        <v>1625</v>
      </c>
      <c r="M363" s="28" t="s">
        <v>1626</v>
      </c>
      <c r="N363" s="28">
        <v>45</v>
      </c>
      <c r="O363" s="28">
        <v>45</v>
      </c>
      <c r="P363" s="28">
        <v>0</v>
      </c>
      <c r="Q363" s="28">
        <v>1</v>
      </c>
      <c r="R363" s="28">
        <v>38</v>
      </c>
      <c r="S363" s="28">
        <v>160</v>
      </c>
      <c r="T363" s="28"/>
      <c r="U363" s="28"/>
      <c r="V363" s="28"/>
      <c r="W363" s="28" t="s">
        <v>1627</v>
      </c>
      <c r="X363" s="28" t="s">
        <v>1627</v>
      </c>
      <c r="Y363" s="28"/>
    </row>
    <row r="364" ht="59" customHeight="1" spans="1:25">
      <c r="A364" s="28">
        <f t="shared" si="18"/>
        <v>358</v>
      </c>
      <c r="B364" s="28" t="s">
        <v>506</v>
      </c>
      <c r="C364" s="28" t="s">
        <v>373</v>
      </c>
      <c r="D364" s="28" t="s">
        <v>1616</v>
      </c>
      <c r="E364" s="28" t="s">
        <v>226</v>
      </c>
      <c r="F364" s="28" t="s">
        <v>1628</v>
      </c>
      <c r="G364" s="28" t="s">
        <v>1629</v>
      </c>
      <c r="H364" s="28" t="s">
        <v>56</v>
      </c>
      <c r="I364" s="28" t="s">
        <v>1628</v>
      </c>
      <c r="J364" s="28" t="s">
        <v>40</v>
      </c>
      <c r="K364" s="28" t="s">
        <v>41</v>
      </c>
      <c r="L364" s="28" t="s">
        <v>1628</v>
      </c>
      <c r="M364" s="28" t="s">
        <v>1630</v>
      </c>
      <c r="N364" s="28">
        <v>40</v>
      </c>
      <c r="O364" s="28">
        <v>40</v>
      </c>
      <c r="P364" s="28">
        <v>0</v>
      </c>
      <c r="Q364" s="28">
        <v>1</v>
      </c>
      <c r="R364" s="28">
        <v>5</v>
      </c>
      <c r="S364" s="28">
        <v>15</v>
      </c>
      <c r="T364" s="28"/>
      <c r="U364" s="28"/>
      <c r="V364" s="28"/>
      <c r="W364" s="28" t="s">
        <v>1631</v>
      </c>
      <c r="X364" s="28"/>
      <c r="Y364" s="28"/>
    </row>
    <row r="365" ht="82" customHeight="1" spans="1:25">
      <c r="A365" s="28">
        <f t="shared" si="18"/>
        <v>359</v>
      </c>
      <c r="B365" s="28" t="s">
        <v>506</v>
      </c>
      <c r="C365" s="28" t="s">
        <v>373</v>
      </c>
      <c r="D365" s="28" t="s">
        <v>1616</v>
      </c>
      <c r="E365" s="28" t="s">
        <v>226</v>
      </c>
      <c r="F365" s="28" t="s">
        <v>1628</v>
      </c>
      <c r="G365" s="28" t="s">
        <v>1629</v>
      </c>
      <c r="H365" s="28" t="s">
        <v>56</v>
      </c>
      <c r="I365" s="28" t="s">
        <v>1628</v>
      </c>
      <c r="J365" s="28" t="s">
        <v>40</v>
      </c>
      <c r="K365" s="28" t="s">
        <v>41</v>
      </c>
      <c r="L365" s="28" t="s">
        <v>1628</v>
      </c>
      <c r="M365" s="28" t="s">
        <v>1630</v>
      </c>
      <c r="N365" s="28">
        <v>60</v>
      </c>
      <c r="O365" s="28">
        <v>60</v>
      </c>
      <c r="P365" s="28">
        <v>0</v>
      </c>
      <c r="Q365" s="28">
        <v>1</v>
      </c>
      <c r="R365" s="28">
        <v>5</v>
      </c>
      <c r="S365" s="28">
        <v>15</v>
      </c>
      <c r="T365" s="28"/>
      <c r="U365" s="28"/>
      <c r="V365" s="28"/>
      <c r="W365" s="28" t="s">
        <v>1632</v>
      </c>
      <c r="X365" s="28"/>
      <c r="Y365" s="28"/>
    </row>
    <row r="366" ht="93" customHeight="1" spans="1:25">
      <c r="A366" s="28">
        <f t="shared" si="18"/>
        <v>360</v>
      </c>
      <c r="B366" s="28" t="s">
        <v>1633</v>
      </c>
      <c r="C366" s="28" t="s">
        <v>1634</v>
      </c>
      <c r="D366" s="28" t="s">
        <v>1635</v>
      </c>
      <c r="E366" s="28" t="s">
        <v>533</v>
      </c>
      <c r="F366" s="28" t="s">
        <v>1636</v>
      </c>
      <c r="G366" s="28" t="s">
        <v>1637</v>
      </c>
      <c r="H366" s="28" t="s">
        <v>1637</v>
      </c>
      <c r="I366" s="28" t="s">
        <v>1636</v>
      </c>
      <c r="J366" s="28" t="s">
        <v>40</v>
      </c>
      <c r="K366" s="28" t="s">
        <v>41</v>
      </c>
      <c r="L366" s="28" t="s">
        <v>1638</v>
      </c>
      <c r="M366" s="28" t="s">
        <v>1639</v>
      </c>
      <c r="N366" s="28">
        <v>230</v>
      </c>
      <c r="O366" s="28">
        <v>230</v>
      </c>
      <c r="P366" s="28">
        <v>0</v>
      </c>
      <c r="Q366" s="28" t="s">
        <v>1640</v>
      </c>
      <c r="R366" s="28" t="s">
        <v>1641</v>
      </c>
      <c r="S366" s="28" t="s">
        <v>1642</v>
      </c>
      <c r="T366" s="28" t="s">
        <v>1643</v>
      </c>
      <c r="U366" s="28" t="s">
        <v>1641</v>
      </c>
      <c r="V366" s="28" t="s">
        <v>1642</v>
      </c>
      <c r="W366" s="28" t="s">
        <v>1644</v>
      </c>
      <c r="X366" s="28" t="s">
        <v>1645</v>
      </c>
      <c r="Y366" s="28"/>
    </row>
    <row r="367" ht="50" customHeight="1" spans="1:25">
      <c r="A367" s="28">
        <f t="shared" si="18"/>
        <v>361</v>
      </c>
      <c r="B367" s="28" t="s">
        <v>1633</v>
      </c>
      <c r="C367" s="28" t="s">
        <v>1646</v>
      </c>
      <c r="D367" s="28" t="s">
        <v>1647</v>
      </c>
      <c r="E367" s="28" t="s">
        <v>533</v>
      </c>
      <c r="F367" s="28" t="s">
        <v>1636</v>
      </c>
      <c r="G367" s="28" t="s">
        <v>1646</v>
      </c>
      <c r="H367" s="28" t="s">
        <v>1646</v>
      </c>
      <c r="I367" s="28" t="s">
        <v>1636</v>
      </c>
      <c r="J367" s="28" t="s">
        <v>40</v>
      </c>
      <c r="K367" s="28" t="s">
        <v>41</v>
      </c>
      <c r="L367" s="28" t="s">
        <v>1638</v>
      </c>
      <c r="M367" s="28" t="s">
        <v>1648</v>
      </c>
      <c r="N367" s="28">
        <v>180</v>
      </c>
      <c r="O367" s="28">
        <v>180</v>
      </c>
      <c r="P367" s="28">
        <v>0</v>
      </c>
      <c r="Q367" s="28" t="s">
        <v>1649</v>
      </c>
      <c r="R367" s="28" t="s">
        <v>1650</v>
      </c>
      <c r="S367" s="28" t="s">
        <v>1651</v>
      </c>
      <c r="T367" s="28" t="s">
        <v>1643</v>
      </c>
      <c r="U367" s="28" t="s">
        <v>1650</v>
      </c>
      <c r="V367" s="28" t="s">
        <v>1652</v>
      </c>
      <c r="W367" s="28" t="s">
        <v>1644</v>
      </c>
      <c r="X367" s="28" t="s">
        <v>1653</v>
      </c>
      <c r="Y367" s="28"/>
    </row>
    <row r="368" ht="50" customHeight="1" spans="1:25">
      <c r="A368" s="28">
        <f t="shared" si="18"/>
        <v>362</v>
      </c>
      <c r="B368" s="28" t="s">
        <v>1654</v>
      </c>
      <c r="C368" s="28" t="s">
        <v>1655</v>
      </c>
      <c r="D368" s="28" t="s">
        <v>1656</v>
      </c>
      <c r="E368" s="28" t="s">
        <v>533</v>
      </c>
      <c r="F368" s="28" t="s">
        <v>1636</v>
      </c>
      <c r="G368" s="28" t="s">
        <v>1657</v>
      </c>
      <c r="H368" s="28" t="s">
        <v>1657</v>
      </c>
      <c r="I368" s="28" t="s">
        <v>1636</v>
      </c>
      <c r="J368" s="28" t="s">
        <v>40</v>
      </c>
      <c r="K368" s="28" t="s">
        <v>41</v>
      </c>
      <c r="L368" s="28" t="s">
        <v>1638</v>
      </c>
      <c r="M368" s="28" t="s">
        <v>1658</v>
      </c>
      <c r="N368" s="28">
        <v>180</v>
      </c>
      <c r="O368" s="28">
        <v>180</v>
      </c>
      <c r="P368" s="28">
        <v>0</v>
      </c>
      <c r="Q368" s="28" t="s">
        <v>1640</v>
      </c>
      <c r="R368" s="28" t="s">
        <v>1659</v>
      </c>
      <c r="S368" s="28" t="s">
        <v>1659</v>
      </c>
      <c r="T368" s="28" t="s">
        <v>1643</v>
      </c>
      <c r="U368" s="28" t="s">
        <v>1659</v>
      </c>
      <c r="V368" s="28" t="s">
        <v>1659</v>
      </c>
      <c r="W368" s="28" t="s">
        <v>1644</v>
      </c>
      <c r="X368" s="28" t="s">
        <v>1660</v>
      </c>
      <c r="Y368" s="28"/>
    </row>
    <row r="369" ht="67" customHeight="1" spans="1:25">
      <c r="A369" s="28">
        <f t="shared" ref="A369:A378" si="19">ROW()-6</f>
        <v>363</v>
      </c>
      <c r="B369" s="28" t="s">
        <v>1654</v>
      </c>
      <c r="C369" s="28" t="s">
        <v>1655</v>
      </c>
      <c r="D369" s="28" t="s">
        <v>1656</v>
      </c>
      <c r="E369" s="28" t="s">
        <v>533</v>
      </c>
      <c r="F369" s="28" t="s">
        <v>1636</v>
      </c>
      <c r="G369" s="28" t="s">
        <v>1661</v>
      </c>
      <c r="H369" s="28" t="s">
        <v>1661</v>
      </c>
      <c r="I369" s="28" t="s">
        <v>1636</v>
      </c>
      <c r="J369" s="28" t="s">
        <v>40</v>
      </c>
      <c r="K369" s="28" t="s">
        <v>41</v>
      </c>
      <c r="L369" s="28" t="s">
        <v>1638</v>
      </c>
      <c r="M369" s="28" t="s">
        <v>1662</v>
      </c>
      <c r="N369" s="28">
        <v>180</v>
      </c>
      <c r="O369" s="28">
        <v>180</v>
      </c>
      <c r="P369" s="28">
        <v>0</v>
      </c>
      <c r="Q369" s="28" t="s">
        <v>1640</v>
      </c>
      <c r="R369" s="28" t="s">
        <v>1659</v>
      </c>
      <c r="S369" s="28" t="s">
        <v>1659</v>
      </c>
      <c r="T369" s="28" t="s">
        <v>1643</v>
      </c>
      <c r="U369" s="28" t="s">
        <v>1659</v>
      </c>
      <c r="V369" s="28" t="s">
        <v>1659</v>
      </c>
      <c r="W369" s="28" t="s">
        <v>1644</v>
      </c>
      <c r="X369" s="28" t="s">
        <v>1660</v>
      </c>
      <c r="Y369" s="28"/>
    </row>
    <row r="370" ht="71" customHeight="1" spans="1:25">
      <c r="A370" s="28">
        <f t="shared" si="19"/>
        <v>364</v>
      </c>
      <c r="B370" s="28" t="s">
        <v>506</v>
      </c>
      <c r="C370" s="28" t="s">
        <v>373</v>
      </c>
      <c r="D370" s="28" t="s">
        <v>1663</v>
      </c>
      <c r="E370" s="28" t="s">
        <v>533</v>
      </c>
      <c r="F370" s="28" t="s">
        <v>1636</v>
      </c>
      <c r="G370" s="28" t="s">
        <v>1664</v>
      </c>
      <c r="H370" s="28" t="s">
        <v>56</v>
      </c>
      <c r="I370" s="28" t="s">
        <v>1636</v>
      </c>
      <c r="J370" s="28" t="s">
        <v>40</v>
      </c>
      <c r="K370" s="28" t="s">
        <v>41</v>
      </c>
      <c r="L370" s="28" t="s">
        <v>1638</v>
      </c>
      <c r="M370" s="28" t="s">
        <v>1665</v>
      </c>
      <c r="N370" s="28">
        <v>100</v>
      </c>
      <c r="O370" s="28">
        <v>100</v>
      </c>
      <c r="P370" s="28">
        <v>0</v>
      </c>
      <c r="Q370" s="28">
        <v>5</v>
      </c>
      <c r="R370" s="28" t="s">
        <v>1666</v>
      </c>
      <c r="S370" s="28" t="s">
        <v>1667</v>
      </c>
      <c r="T370" s="28" t="s">
        <v>1668</v>
      </c>
      <c r="U370" s="28" t="s">
        <v>1668</v>
      </c>
      <c r="V370" s="28" t="s">
        <v>1668</v>
      </c>
      <c r="W370" s="28" t="s">
        <v>1669</v>
      </c>
      <c r="X370" s="28" t="s">
        <v>1670</v>
      </c>
      <c r="Y370" s="28"/>
    </row>
    <row r="371" ht="70" customHeight="1" spans="1:25">
      <c r="A371" s="28">
        <f t="shared" si="19"/>
        <v>365</v>
      </c>
      <c r="B371" s="28" t="s">
        <v>506</v>
      </c>
      <c r="C371" s="28" t="s">
        <v>373</v>
      </c>
      <c r="D371" s="28" t="s">
        <v>1663</v>
      </c>
      <c r="E371" s="28" t="s">
        <v>533</v>
      </c>
      <c r="F371" s="28" t="s">
        <v>1636</v>
      </c>
      <c r="G371" s="28" t="s">
        <v>1671</v>
      </c>
      <c r="H371" s="28" t="s">
        <v>56</v>
      </c>
      <c r="I371" s="28" t="s">
        <v>1636</v>
      </c>
      <c r="J371" s="28" t="s">
        <v>40</v>
      </c>
      <c r="K371" s="28" t="s">
        <v>41</v>
      </c>
      <c r="L371" s="28" t="s">
        <v>1638</v>
      </c>
      <c r="M371" s="28" t="s">
        <v>1665</v>
      </c>
      <c r="N371" s="28">
        <v>100</v>
      </c>
      <c r="O371" s="28">
        <v>100</v>
      </c>
      <c r="P371" s="28">
        <v>0</v>
      </c>
      <c r="Q371" s="28">
        <v>8</v>
      </c>
      <c r="R371" s="28">
        <v>500</v>
      </c>
      <c r="S371" s="28" t="s">
        <v>1672</v>
      </c>
      <c r="T371" s="28" t="s">
        <v>1668</v>
      </c>
      <c r="U371" s="28" t="s">
        <v>1668</v>
      </c>
      <c r="V371" s="28" t="s">
        <v>1668</v>
      </c>
      <c r="W371" s="28" t="s">
        <v>1669</v>
      </c>
      <c r="X371" s="28" t="s">
        <v>1670</v>
      </c>
      <c r="Y371" s="28"/>
    </row>
    <row r="372" ht="78" customHeight="1" spans="1:25">
      <c r="A372" s="28">
        <f t="shared" si="19"/>
        <v>366</v>
      </c>
      <c r="B372" s="28" t="s">
        <v>506</v>
      </c>
      <c r="C372" s="28" t="s">
        <v>1673</v>
      </c>
      <c r="D372" s="28" t="s">
        <v>1674</v>
      </c>
      <c r="E372" s="28" t="s">
        <v>533</v>
      </c>
      <c r="F372" s="28" t="s">
        <v>1636</v>
      </c>
      <c r="G372" s="28" t="s">
        <v>1675</v>
      </c>
      <c r="H372" s="28" t="s">
        <v>56</v>
      </c>
      <c r="I372" s="28" t="s">
        <v>1636</v>
      </c>
      <c r="J372" s="28" t="s">
        <v>40</v>
      </c>
      <c r="K372" s="28" t="s">
        <v>41</v>
      </c>
      <c r="L372" s="28" t="s">
        <v>1638</v>
      </c>
      <c r="M372" s="28" t="s">
        <v>1676</v>
      </c>
      <c r="N372" s="28">
        <v>333</v>
      </c>
      <c r="O372" s="28">
        <v>333</v>
      </c>
      <c r="P372" s="28">
        <v>0</v>
      </c>
      <c r="Q372" s="28" t="s">
        <v>1677</v>
      </c>
      <c r="R372" s="28" t="s">
        <v>1678</v>
      </c>
      <c r="S372" s="28" t="s">
        <v>1667</v>
      </c>
      <c r="T372" s="28" t="s">
        <v>1668</v>
      </c>
      <c r="U372" s="28" t="s">
        <v>1679</v>
      </c>
      <c r="V372" s="28" t="s">
        <v>1643</v>
      </c>
      <c r="W372" s="28" t="s">
        <v>1680</v>
      </c>
      <c r="X372" s="28" t="s">
        <v>1680</v>
      </c>
      <c r="Y372" s="28"/>
    </row>
    <row r="373" ht="71" customHeight="1" spans="1:25">
      <c r="A373" s="28">
        <f t="shared" si="19"/>
        <v>367</v>
      </c>
      <c r="B373" s="28" t="s">
        <v>32</v>
      </c>
      <c r="C373" s="28" t="s">
        <v>33</v>
      </c>
      <c r="D373" s="28" t="s">
        <v>518</v>
      </c>
      <c r="E373" s="28" t="s">
        <v>533</v>
      </c>
      <c r="F373" s="28" t="s">
        <v>1636</v>
      </c>
      <c r="G373" s="28" t="s">
        <v>1681</v>
      </c>
      <c r="H373" s="28" t="s">
        <v>56</v>
      </c>
      <c r="I373" s="28" t="s">
        <v>1636</v>
      </c>
      <c r="J373" s="28" t="s">
        <v>40</v>
      </c>
      <c r="K373" s="28" t="s">
        <v>41</v>
      </c>
      <c r="L373" s="28" t="s">
        <v>1638</v>
      </c>
      <c r="M373" s="28" t="s">
        <v>1682</v>
      </c>
      <c r="N373" s="28">
        <v>200</v>
      </c>
      <c r="O373" s="28">
        <v>200</v>
      </c>
      <c r="P373" s="28">
        <v>0</v>
      </c>
      <c r="Q373" s="28" t="s">
        <v>1668</v>
      </c>
      <c r="R373" s="28">
        <v>100</v>
      </c>
      <c r="S373" s="28" t="s">
        <v>1683</v>
      </c>
      <c r="T373" s="28" t="s">
        <v>1668</v>
      </c>
      <c r="U373" s="28" t="s">
        <v>1679</v>
      </c>
      <c r="V373" s="28" t="s">
        <v>1643</v>
      </c>
      <c r="W373" s="28" t="s">
        <v>1086</v>
      </c>
      <c r="X373" s="28" t="s">
        <v>1086</v>
      </c>
      <c r="Y373" s="28"/>
    </row>
    <row r="374" ht="70" customHeight="1" spans="1:25">
      <c r="A374" s="28">
        <f t="shared" si="19"/>
        <v>368</v>
      </c>
      <c r="B374" s="28" t="s">
        <v>506</v>
      </c>
      <c r="C374" s="28" t="s">
        <v>1574</v>
      </c>
      <c r="D374" s="28" t="s">
        <v>554</v>
      </c>
      <c r="E374" s="28" t="s">
        <v>533</v>
      </c>
      <c r="F374" s="28" t="s">
        <v>1636</v>
      </c>
      <c r="G374" s="28" t="s">
        <v>1684</v>
      </c>
      <c r="H374" s="28" t="s">
        <v>56</v>
      </c>
      <c r="I374" s="28" t="s">
        <v>1636</v>
      </c>
      <c r="J374" s="28" t="s">
        <v>40</v>
      </c>
      <c r="K374" s="28" t="s">
        <v>41</v>
      </c>
      <c r="L374" s="28" t="s">
        <v>533</v>
      </c>
      <c r="M374" s="28" t="s">
        <v>1685</v>
      </c>
      <c r="N374" s="28">
        <v>140</v>
      </c>
      <c r="O374" s="28">
        <v>140</v>
      </c>
      <c r="P374" s="28">
        <v>0</v>
      </c>
      <c r="Q374" s="28" t="s">
        <v>1668</v>
      </c>
      <c r="R374" s="28" t="s">
        <v>1686</v>
      </c>
      <c r="S374" s="28" t="s">
        <v>1687</v>
      </c>
      <c r="T374" s="28" t="s">
        <v>1668</v>
      </c>
      <c r="U374" s="28" t="s">
        <v>1686</v>
      </c>
      <c r="V374" s="28" t="s">
        <v>1688</v>
      </c>
      <c r="W374" s="28" t="s">
        <v>1689</v>
      </c>
      <c r="X374" s="28" t="s">
        <v>1690</v>
      </c>
      <c r="Y374" s="28"/>
    </row>
    <row r="375" ht="77" customHeight="1" spans="1:25">
      <c r="A375" s="28">
        <f t="shared" si="19"/>
        <v>369</v>
      </c>
      <c r="B375" s="28" t="s">
        <v>506</v>
      </c>
      <c r="C375" s="28" t="s">
        <v>1574</v>
      </c>
      <c r="D375" s="28" t="s">
        <v>554</v>
      </c>
      <c r="E375" s="28" t="s">
        <v>533</v>
      </c>
      <c r="F375" s="28" t="s">
        <v>1636</v>
      </c>
      <c r="G375" s="28" t="s">
        <v>1691</v>
      </c>
      <c r="H375" s="28" t="s">
        <v>56</v>
      </c>
      <c r="I375" s="28" t="s">
        <v>1636</v>
      </c>
      <c r="J375" s="28" t="s">
        <v>40</v>
      </c>
      <c r="K375" s="28" t="s">
        <v>41</v>
      </c>
      <c r="L375" s="28" t="s">
        <v>533</v>
      </c>
      <c r="M375" s="28" t="s">
        <v>1692</v>
      </c>
      <c r="N375" s="28">
        <v>130</v>
      </c>
      <c r="O375" s="28">
        <v>130</v>
      </c>
      <c r="P375" s="28">
        <v>0</v>
      </c>
      <c r="Q375" s="28" t="s">
        <v>1668</v>
      </c>
      <c r="R375" s="28" t="s">
        <v>1693</v>
      </c>
      <c r="S375" s="28" t="s">
        <v>1694</v>
      </c>
      <c r="T375" s="28" t="s">
        <v>1668</v>
      </c>
      <c r="U375" s="28" t="s">
        <v>1693</v>
      </c>
      <c r="V375" s="28" t="s">
        <v>1694</v>
      </c>
      <c r="W375" s="28" t="s">
        <v>1689</v>
      </c>
      <c r="X375" s="28" t="s">
        <v>1690</v>
      </c>
      <c r="Y375" s="28"/>
    </row>
    <row r="376" ht="88" customHeight="1" spans="1:25">
      <c r="A376" s="28">
        <f t="shared" si="19"/>
        <v>370</v>
      </c>
      <c r="B376" s="28" t="s">
        <v>506</v>
      </c>
      <c r="C376" s="28" t="s">
        <v>1574</v>
      </c>
      <c r="D376" s="28" t="s">
        <v>554</v>
      </c>
      <c r="E376" s="28" t="s">
        <v>533</v>
      </c>
      <c r="F376" s="28" t="s">
        <v>1636</v>
      </c>
      <c r="G376" s="28" t="s">
        <v>1695</v>
      </c>
      <c r="H376" s="28" t="s">
        <v>56</v>
      </c>
      <c r="I376" s="28" t="s">
        <v>1636</v>
      </c>
      <c r="J376" s="28" t="s">
        <v>40</v>
      </c>
      <c r="K376" s="28" t="s">
        <v>41</v>
      </c>
      <c r="L376" s="28" t="s">
        <v>533</v>
      </c>
      <c r="M376" s="28" t="s">
        <v>1696</v>
      </c>
      <c r="N376" s="28">
        <v>130</v>
      </c>
      <c r="O376" s="28">
        <v>130</v>
      </c>
      <c r="P376" s="28">
        <v>0</v>
      </c>
      <c r="Q376" s="28" t="s">
        <v>1668</v>
      </c>
      <c r="R376" s="28" t="s">
        <v>1693</v>
      </c>
      <c r="S376" s="28" t="s">
        <v>1694</v>
      </c>
      <c r="T376" s="28" t="s">
        <v>1668</v>
      </c>
      <c r="U376" s="28" t="s">
        <v>1693</v>
      </c>
      <c r="V376" s="28" t="s">
        <v>1694</v>
      </c>
      <c r="W376" s="28" t="s">
        <v>1689</v>
      </c>
      <c r="X376" s="28" t="s">
        <v>1690</v>
      </c>
      <c r="Y376" s="28"/>
    </row>
    <row r="377" ht="82" customHeight="1" spans="1:25">
      <c r="A377" s="28">
        <f t="shared" si="19"/>
        <v>371</v>
      </c>
      <c r="B377" s="28" t="s">
        <v>506</v>
      </c>
      <c r="C377" s="28" t="s">
        <v>1574</v>
      </c>
      <c r="D377" s="28" t="s">
        <v>554</v>
      </c>
      <c r="E377" s="28" t="s">
        <v>533</v>
      </c>
      <c r="F377" s="28" t="s">
        <v>1636</v>
      </c>
      <c r="G377" s="28" t="s">
        <v>1697</v>
      </c>
      <c r="H377" s="28" t="s">
        <v>56</v>
      </c>
      <c r="I377" s="28" t="s">
        <v>1636</v>
      </c>
      <c r="J377" s="28" t="s">
        <v>40</v>
      </c>
      <c r="K377" s="28" t="s">
        <v>41</v>
      </c>
      <c r="L377" s="28" t="s">
        <v>533</v>
      </c>
      <c r="M377" s="28" t="s">
        <v>1692</v>
      </c>
      <c r="N377" s="28">
        <v>110</v>
      </c>
      <c r="O377" s="28">
        <v>110</v>
      </c>
      <c r="P377" s="28">
        <v>0</v>
      </c>
      <c r="Q377" s="28" t="s">
        <v>1668</v>
      </c>
      <c r="R377" s="28" t="s">
        <v>1698</v>
      </c>
      <c r="S377" s="28" t="s">
        <v>1699</v>
      </c>
      <c r="T377" s="28" t="s">
        <v>1668</v>
      </c>
      <c r="U377" s="28" t="s">
        <v>1698</v>
      </c>
      <c r="V377" s="28" t="s">
        <v>1699</v>
      </c>
      <c r="W377" s="28" t="s">
        <v>1689</v>
      </c>
      <c r="X377" s="28" t="s">
        <v>1690</v>
      </c>
      <c r="Y377" s="28"/>
    </row>
    <row r="378" ht="82" customHeight="1" spans="1:25">
      <c r="A378" s="28">
        <f t="shared" si="19"/>
        <v>372</v>
      </c>
      <c r="B378" s="28" t="s">
        <v>506</v>
      </c>
      <c r="C378" s="28" t="s">
        <v>1574</v>
      </c>
      <c r="D378" s="28" t="s">
        <v>554</v>
      </c>
      <c r="E378" s="28" t="s">
        <v>533</v>
      </c>
      <c r="F378" s="28" t="s">
        <v>1636</v>
      </c>
      <c r="G378" s="28" t="s">
        <v>1700</v>
      </c>
      <c r="H378" s="28" t="s">
        <v>56</v>
      </c>
      <c r="I378" s="28" t="s">
        <v>1636</v>
      </c>
      <c r="J378" s="28" t="s">
        <v>40</v>
      </c>
      <c r="K378" s="28" t="s">
        <v>41</v>
      </c>
      <c r="L378" s="28" t="s">
        <v>533</v>
      </c>
      <c r="M378" s="28" t="s">
        <v>1685</v>
      </c>
      <c r="N378" s="28">
        <v>160</v>
      </c>
      <c r="O378" s="28">
        <v>160</v>
      </c>
      <c r="P378" s="28">
        <v>0</v>
      </c>
      <c r="Q378" s="28" t="s">
        <v>1668</v>
      </c>
      <c r="R378" s="28" t="s">
        <v>1701</v>
      </c>
      <c r="S378" s="28" t="s">
        <v>1687</v>
      </c>
      <c r="T378" s="28" t="s">
        <v>1668</v>
      </c>
      <c r="U378" s="28" t="s">
        <v>1701</v>
      </c>
      <c r="V378" s="28" t="s">
        <v>1687</v>
      </c>
      <c r="W378" s="28" t="s">
        <v>1689</v>
      </c>
      <c r="X378" s="28" t="s">
        <v>1690</v>
      </c>
      <c r="Y378" s="28"/>
    </row>
    <row r="379" ht="74" customHeight="1" spans="1:25">
      <c r="A379" s="28">
        <f t="shared" ref="A379:A388" si="20">ROW()-6</f>
        <v>373</v>
      </c>
      <c r="B379" s="28" t="s">
        <v>506</v>
      </c>
      <c r="C379" s="28" t="s">
        <v>1574</v>
      </c>
      <c r="D379" s="28" t="s">
        <v>554</v>
      </c>
      <c r="E379" s="28" t="s">
        <v>533</v>
      </c>
      <c r="F379" s="28" t="s">
        <v>1636</v>
      </c>
      <c r="G379" s="28" t="s">
        <v>1702</v>
      </c>
      <c r="H379" s="28" t="s">
        <v>56</v>
      </c>
      <c r="I379" s="28" t="s">
        <v>1636</v>
      </c>
      <c r="J379" s="28" t="s">
        <v>40</v>
      </c>
      <c r="K379" s="28" t="s">
        <v>41</v>
      </c>
      <c r="L379" s="28" t="s">
        <v>533</v>
      </c>
      <c r="M379" s="28" t="s">
        <v>1703</v>
      </c>
      <c r="N379" s="28">
        <v>100</v>
      </c>
      <c r="O379" s="28">
        <v>100</v>
      </c>
      <c r="P379" s="28">
        <v>0</v>
      </c>
      <c r="Q379" s="28" t="s">
        <v>1668</v>
      </c>
      <c r="R379" s="28" t="s">
        <v>1679</v>
      </c>
      <c r="S379" s="28" t="s">
        <v>1643</v>
      </c>
      <c r="T379" s="28" t="s">
        <v>1668</v>
      </c>
      <c r="U379" s="28" t="s">
        <v>1679</v>
      </c>
      <c r="V379" s="28" t="s">
        <v>1643</v>
      </c>
      <c r="W379" s="28" t="s">
        <v>1689</v>
      </c>
      <c r="X379" s="28" t="s">
        <v>1690</v>
      </c>
      <c r="Y379" s="28"/>
    </row>
    <row r="380" ht="74" customHeight="1" spans="1:25">
      <c r="A380" s="28">
        <f t="shared" si="20"/>
        <v>374</v>
      </c>
      <c r="B380" s="28" t="s">
        <v>506</v>
      </c>
      <c r="C380" s="28" t="s">
        <v>1574</v>
      </c>
      <c r="D380" s="28" t="s">
        <v>554</v>
      </c>
      <c r="E380" s="28" t="s">
        <v>533</v>
      </c>
      <c r="F380" s="28" t="s">
        <v>1636</v>
      </c>
      <c r="G380" s="28" t="s">
        <v>1704</v>
      </c>
      <c r="H380" s="28" t="s">
        <v>56</v>
      </c>
      <c r="I380" s="28" t="s">
        <v>1636</v>
      </c>
      <c r="J380" s="28" t="s">
        <v>40</v>
      </c>
      <c r="K380" s="28" t="s">
        <v>41</v>
      </c>
      <c r="L380" s="28" t="s">
        <v>533</v>
      </c>
      <c r="M380" s="28" t="s">
        <v>1692</v>
      </c>
      <c r="N380" s="28">
        <v>100</v>
      </c>
      <c r="O380" s="28">
        <v>100</v>
      </c>
      <c r="P380" s="28">
        <v>0</v>
      </c>
      <c r="Q380" s="28" t="s">
        <v>1668</v>
      </c>
      <c r="R380" s="28" t="s">
        <v>1679</v>
      </c>
      <c r="S380" s="28" t="s">
        <v>1643</v>
      </c>
      <c r="T380" s="28" t="s">
        <v>1668</v>
      </c>
      <c r="U380" s="28" t="s">
        <v>1679</v>
      </c>
      <c r="V380" s="28" t="s">
        <v>1643</v>
      </c>
      <c r="W380" s="28" t="s">
        <v>1689</v>
      </c>
      <c r="X380" s="28" t="s">
        <v>1690</v>
      </c>
      <c r="Y380" s="28"/>
    </row>
    <row r="381" ht="74" customHeight="1" spans="1:25">
      <c r="A381" s="28">
        <f t="shared" si="20"/>
        <v>375</v>
      </c>
      <c r="B381" s="28" t="s">
        <v>506</v>
      </c>
      <c r="C381" s="28" t="s">
        <v>1574</v>
      </c>
      <c r="D381" s="28" t="s">
        <v>554</v>
      </c>
      <c r="E381" s="28" t="s">
        <v>533</v>
      </c>
      <c r="F381" s="28" t="s">
        <v>1636</v>
      </c>
      <c r="G381" s="28" t="s">
        <v>1705</v>
      </c>
      <c r="H381" s="28" t="s">
        <v>56</v>
      </c>
      <c r="I381" s="28" t="s">
        <v>1636</v>
      </c>
      <c r="J381" s="28" t="s">
        <v>40</v>
      </c>
      <c r="K381" s="28" t="s">
        <v>41</v>
      </c>
      <c r="L381" s="28" t="s">
        <v>533</v>
      </c>
      <c r="M381" s="28" t="s">
        <v>1703</v>
      </c>
      <c r="N381" s="28">
        <v>100</v>
      </c>
      <c r="O381" s="28">
        <v>100</v>
      </c>
      <c r="P381" s="28">
        <v>0</v>
      </c>
      <c r="Q381" s="28" t="s">
        <v>1668</v>
      </c>
      <c r="R381" s="28" t="s">
        <v>1679</v>
      </c>
      <c r="S381" s="28" t="s">
        <v>1643</v>
      </c>
      <c r="T381" s="28" t="s">
        <v>1668</v>
      </c>
      <c r="U381" s="28" t="s">
        <v>1679</v>
      </c>
      <c r="V381" s="28" t="s">
        <v>1643</v>
      </c>
      <c r="W381" s="28" t="s">
        <v>1689</v>
      </c>
      <c r="X381" s="28" t="s">
        <v>1690</v>
      </c>
      <c r="Y381" s="28"/>
    </row>
    <row r="382" ht="74" customHeight="1" spans="1:25">
      <c r="A382" s="28">
        <f t="shared" si="20"/>
        <v>376</v>
      </c>
      <c r="B382" s="28" t="s">
        <v>506</v>
      </c>
      <c r="C382" s="28" t="s">
        <v>1574</v>
      </c>
      <c r="D382" s="28" t="s">
        <v>554</v>
      </c>
      <c r="E382" s="28" t="s">
        <v>533</v>
      </c>
      <c r="F382" s="28" t="s">
        <v>1636</v>
      </c>
      <c r="G382" s="28" t="s">
        <v>1706</v>
      </c>
      <c r="H382" s="28" t="s">
        <v>56</v>
      </c>
      <c r="I382" s="28" t="s">
        <v>1636</v>
      </c>
      <c r="J382" s="28" t="s">
        <v>40</v>
      </c>
      <c r="K382" s="28" t="s">
        <v>41</v>
      </c>
      <c r="L382" s="28" t="s">
        <v>533</v>
      </c>
      <c r="M382" s="28" t="s">
        <v>1692</v>
      </c>
      <c r="N382" s="28">
        <v>100</v>
      </c>
      <c r="O382" s="28">
        <v>100</v>
      </c>
      <c r="P382" s="28">
        <v>0</v>
      </c>
      <c r="Q382" s="28" t="s">
        <v>1668</v>
      </c>
      <c r="R382" s="28" t="s">
        <v>1679</v>
      </c>
      <c r="S382" s="28" t="s">
        <v>1643</v>
      </c>
      <c r="T382" s="28" t="s">
        <v>1668</v>
      </c>
      <c r="U382" s="28" t="s">
        <v>1679</v>
      </c>
      <c r="V382" s="28" t="s">
        <v>1643</v>
      </c>
      <c r="W382" s="28" t="s">
        <v>1689</v>
      </c>
      <c r="X382" s="28" t="s">
        <v>1690</v>
      </c>
      <c r="Y382" s="28"/>
    </row>
    <row r="383" ht="74" customHeight="1" spans="1:25">
      <c r="A383" s="28">
        <f t="shared" si="20"/>
        <v>377</v>
      </c>
      <c r="B383" s="28" t="s">
        <v>506</v>
      </c>
      <c r="C383" s="28" t="s">
        <v>1574</v>
      </c>
      <c r="D383" s="28" t="s">
        <v>554</v>
      </c>
      <c r="E383" s="28" t="s">
        <v>533</v>
      </c>
      <c r="F383" s="28" t="s">
        <v>1636</v>
      </c>
      <c r="G383" s="28" t="s">
        <v>1707</v>
      </c>
      <c r="H383" s="28" t="s">
        <v>56</v>
      </c>
      <c r="I383" s="28" t="s">
        <v>1636</v>
      </c>
      <c r="J383" s="28" t="s">
        <v>40</v>
      </c>
      <c r="K383" s="28" t="s">
        <v>41</v>
      </c>
      <c r="L383" s="28" t="s">
        <v>533</v>
      </c>
      <c r="M383" s="28" t="s">
        <v>1692</v>
      </c>
      <c r="N383" s="28">
        <v>110</v>
      </c>
      <c r="O383" s="28">
        <v>110</v>
      </c>
      <c r="P383" s="28">
        <v>0</v>
      </c>
      <c r="Q383" s="28" t="s">
        <v>1668</v>
      </c>
      <c r="R383" s="28" t="s">
        <v>1698</v>
      </c>
      <c r="S383" s="28" t="s">
        <v>1699</v>
      </c>
      <c r="T383" s="28" t="s">
        <v>1668</v>
      </c>
      <c r="U383" s="28" t="s">
        <v>1698</v>
      </c>
      <c r="V383" s="28" t="s">
        <v>1699</v>
      </c>
      <c r="W383" s="28" t="s">
        <v>1689</v>
      </c>
      <c r="X383" s="28" t="s">
        <v>1690</v>
      </c>
      <c r="Y383" s="28"/>
    </row>
    <row r="384" ht="74" customHeight="1" spans="1:25">
      <c r="A384" s="28">
        <f t="shared" si="20"/>
        <v>378</v>
      </c>
      <c r="B384" s="28" t="s">
        <v>506</v>
      </c>
      <c r="C384" s="28" t="s">
        <v>1574</v>
      </c>
      <c r="D384" s="28" t="s">
        <v>554</v>
      </c>
      <c r="E384" s="28" t="s">
        <v>533</v>
      </c>
      <c r="F384" s="28" t="s">
        <v>1636</v>
      </c>
      <c r="G384" s="28" t="s">
        <v>1708</v>
      </c>
      <c r="H384" s="28" t="s">
        <v>56</v>
      </c>
      <c r="I384" s="28" t="s">
        <v>1636</v>
      </c>
      <c r="J384" s="28" t="s">
        <v>40</v>
      </c>
      <c r="K384" s="28" t="s">
        <v>41</v>
      </c>
      <c r="L384" s="28" t="s">
        <v>533</v>
      </c>
      <c r="M384" s="28" t="s">
        <v>1692</v>
      </c>
      <c r="N384" s="28">
        <v>110</v>
      </c>
      <c r="O384" s="28">
        <v>110</v>
      </c>
      <c r="P384" s="28">
        <v>0</v>
      </c>
      <c r="Q384" s="28" t="s">
        <v>1668</v>
      </c>
      <c r="R384" s="28" t="s">
        <v>1698</v>
      </c>
      <c r="S384" s="28" t="s">
        <v>1699</v>
      </c>
      <c r="T384" s="28" t="s">
        <v>1668</v>
      </c>
      <c r="U384" s="28" t="s">
        <v>1698</v>
      </c>
      <c r="V384" s="28" t="s">
        <v>1699</v>
      </c>
      <c r="W384" s="28" t="s">
        <v>1689</v>
      </c>
      <c r="X384" s="28" t="s">
        <v>1690</v>
      </c>
      <c r="Y384" s="28"/>
    </row>
    <row r="385" ht="82" customHeight="1" spans="1:25">
      <c r="A385" s="28">
        <f t="shared" si="20"/>
        <v>379</v>
      </c>
      <c r="B385" s="28" t="s">
        <v>506</v>
      </c>
      <c r="C385" s="28" t="s">
        <v>1574</v>
      </c>
      <c r="D385" s="28" t="s">
        <v>554</v>
      </c>
      <c r="E385" s="28" t="s">
        <v>533</v>
      </c>
      <c r="F385" s="28" t="s">
        <v>1636</v>
      </c>
      <c r="G385" s="28" t="s">
        <v>1709</v>
      </c>
      <c r="H385" s="28" t="s">
        <v>56</v>
      </c>
      <c r="I385" s="28" t="s">
        <v>1636</v>
      </c>
      <c r="J385" s="28" t="s">
        <v>40</v>
      </c>
      <c r="K385" s="28" t="s">
        <v>41</v>
      </c>
      <c r="L385" s="28" t="s">
        <v>533</v>
      </c>
      <c r="M385" s="28" t="s">
        <v>1692</v>
      </c>
      <c r="N385" s="28">
        <v>110</v>
      </c>
      <c r="O385" s="28">
        <v>110</v>
      </c>
      <c r="P385" s="28">
        <v>0</v>
      </c>
      <c r="Q385" s="28" t="s">
        <v>1668</v>
      </c>
      <c r="R385" s="28" t="s">
        <v>1698</v>
      </c>
      <c r="S385" s="28" t="s">
        <v>1699</v>
      </c>
      <c r="T385" s="28" t="s">
        <v>1668</v>
      </c>
      <c r="U385" s="28" t="s">
        <v>1698</v>
      </c>
      <c r="V385" s="28" t="s">
        <v>1699</v>
      </c>
      <c r="W385" s="28" t="s">
        <v>1689</v>
      </c>
      <c r="X385" s="28" t="s">
        <v>1690</v>
      </c>
      <c r="Y385" s="28"/>
    </row>
    <row r="386" ht="79" customHeight="1" spans="1:25">
      <c r="A386" s="28">
        <f t="shared" si="20"/>
        <v>380</v>
      </c>
      <c r="B386" s="28" t="s">
        <v>118</v>
      </c>
      <c r="C386" s="28" t="s">
        <v>1710</v>
      </c>
      <c r="D386" s="28" t="s">
        <v>1711</v>
      </c>
      <c r="E386" s="28" t="s">
        <v>1712</v>
      </c>
      <c r="F386" s="28" t="s">
        <v>1712</v>
      </c>
      <c r="G386" s="28" t="s">
        <v>1713</v>
      </c>
      <c r="H386" s="28" t="s">
        <v>56</v>
      </c>
      <c r="I386" s="28" t="s">
        <v>1712</v>
      </c>
      <c r="J386" s="28" t="s">
        <v>40</v>
      </c>
      <c r="K386" s="28" t="s">
        <v>41</v>
      </c>
      <c r="L386" s="28" t="s">
        <v>1714</v>
      </c>
      <c r="M386" s="28" t="s">
        <v>1715</v>
      </c>
      <c r="N386" s="28">
        <v>460</v>
      </c>
      <c r="O386" s="28">
        <v>460</v>
      </c>
      <c r="P386" s="28">
        <v>0</v>
      </c>
      <c r="Q386" s="28">
        <v>12</v>
      </c>
      <c r="R386" s="28">
        <v>600</v>
      </c>
      <c r="S386" s="28">
        <v>1760</v>
      </c>
      <c r="T386" s="28">
        <v>6</v>
      </c>
      <c r="U386" s="28">
        <v>100</v>
      </c>
      <c r="V386" s="28">
        <v>360</v>
      </c>
      <c r="W386" s="28" t="s">
        <v>1716</v>
      </c>
      <c r="X386" s="28" t="s">
        <v>1717</v>
      </c>
      <c r="Y386" s="28"/>
    </row>
    <row r="387" ht="54" spans="1:25">
      <c r="A387" s="28">
        <f t="shared" si="20"/>
        <v>381</v>
      </c>
      <c r="B387" s="28" t="s">
        <v>32</v>
      </c>
      <c r="C387" s="28" t="s">
        <v>33</v>
      </c>
      <c r="D387" s="28" t="s">
        <v>821</v>
      </c>
      <c r="E387" s="28" t="s">
        <v>1712</v>
      </c>
      <c r="F387" s="28" t="s">
        <v>1712</v>
      </c>
      <c r="G387" s="28" t="s">
        <v>1718</v>
      </c>
      <c r="H387" s="28" t="s">
        <v>56</v>
      </c>
      <c r="I387" s="28" t="s">
        <v>1712</v>
      </c>
      <c r="J387" s="28" t="s">
        <v>40</v>
      </c>
      <c r="K387" s="28" t="s">
        <v>41</v>
      </c>
      <c r="L387" s="28" t="s">
        <v>1714</v>
      </c>
      <c r="M387" s="28" t="s">
        <v>1719</v>
      </c>
      <c r="N387" s="28">
        <v>450</v>
      </c>
      <c r="O387" s="28">
        <v>450</v>
      </c>
      <c r="P387" s="28">
        <v>0</v>
      </c>
      <c r="Q387" s="28">
        <v>4</v>
      </c>
      <c r="R387" s="28">
        <v>450</v>
      </c>
      <c r="S387" s="28">
        <v>1800</v>
      </c>
      <c r="T387" s="28">
        <v>1</v>
      </c>
      <c r="U387" s="28">
        <v>120</v>
      </c>
      <c r="V387" s="28">
        <v>368</v>
      </c>
      <c r="W387" s="28" t="s">
        <v>1720</v>
      </c>
      <c r="X387" s="28" t="s">
        <v>1721</v>
      </c>
      <c r="Y387" s="28"/>
    </row>
    <row r="388" ht="40.5" spans="1:25">
      <c r="A388" s="28">
        <f t="shared" si="20"/>
        <v>382</v>
      </c>
      <c r="B388" s="28" t="s">
        <v>1722</v>
      </c>
      <c r="C388" s="28" t="s">
        <v>1722</v>
      </c>
      <c r="D388" s="28" t="s">
        <v>1722</v>
      </c>
      <c r="E388" s="28" t="s">
        <v>533</v>
      </c>
      <c r="F388" s="28" t="s">
        <v>1636</v>
      </c>
      <c r="G388" s="28" t="s">
        <v>1723</v>
      </c>
      <c r="H388" s="28" t="s">
        <v>56</v>
      </c>
      <c r="I388" s="28" t="s">
        <v>1636</v>
      </c>
      <c r="J388" s="28" t="s">
        <v>40</v>
      </c>
      <c r="K388" s="28" t="s">
        <v>41</v>
      </c>
      <c r="L388" s="28" t="s">
        <v>533</v>
      </c>
      <c r="M388" s="28" t="s">
        <v>1722</v>
      </c>
      <c r="N388" s="28">
        <v>28</v>
      </c>
      <c r="O388" s="28">
        <v>28</v>
      </c>
      <c r="P388" s="28">
        <v>0</v>
      </c>
      <c r="Q388" s="28" t="s">
        <v>1668</v>
      </c>
      <c r="R388" s="28" t="s">
        <v>1698</v>
      </c>
      <c r="S388" s="28" t="s">
        <v>1699</v>
      </c>
      <c r="T388" s="28" t="s">
        <v>1668</v>
      </c>
      <c r="U388" s="28" t="s">
        <v>1698</v>
      </c>
      <c r="V388" s="28" t="s">
        <v>1699</v>
      </c>
      <c r="W388" s="28" t="s">
        <v>1722</v>
      </c>
      <c r="X388" s="28" t="s">
        <v>1722</v>
      </c>
      <c r="Y388" s="28"/>
    </row>
    <row r="389" ht="40.5" spans="1:25">
      <c r="A389" s="28">
        <f t="shared" ref="A389:A398" si="21">ROW()-6</f>
        <v>383</v>
      </c>
      <c r="B389" s="28" t="s">
        <v>1722</v>
      </c>
      <c r="C389" s="28" t="s">
        <v>1722</v>
      </c>
      <c r="D389" s="28" t="s">
        <v>1722</v>
      </c>
      <c r="E389" s="28" t="s">
        <v>533</v>
      </c>
      <c r="F389" s="28" t="s">
        <v>1636</v>
      </c>
      <c r="G389" s="28" t="s">
        <v>1724</v>
      </c>
      <c r="H389" s="28" t="s">
        <v>56</v>
      </c>
      <c r="I389" s="28" t="s">
        <v>1636</v>
      </c>
      <c r="J389" s="28" t="s">
        <v>40</v>
      </c>
      <c r="K389" s="28" t="s">
        <v>41</v>
      </c>
      <c r="L389" s="28" t="s">
        <v>533</v>
      </c>
      <c r="M389" s="28" t="s">
        <v>1722</v>
      </c>
      <c r="N389" s="28">
        <v>30</v>
      </c>
      <c r="O389" s="28">
        <v>30</v>
      </c>
      <c r="P389" s="28">
        <v>0</v>
      </c>
      <c r="Q389" s="28" t="s">
        <v>1668</v>
      </c>
      <c r="R389" s="28" t="s">
        <v>1698</v>
      </c>
      <c r="S389" s="28" t="s">
        <v>1699</v>
      </c>
      <c r="T389" s="28" t="s">
        <v>1668</v>
      </c>
      <c r="U389" s="28" t="s">
        <v>1698</v>
      </c>
      <c r="V389" s="28" t="s">
        <v>1699</v>
      </c>
      <c r="W389" s="28" t="s">
        <v>1722</v>
      </c>
      <c r="X389" s="28" t="s">
        <v>1722</v>
      </c>
      <c r="Y389" s="28"/>
    </row>
    <row r="390" ht="54" spans="1:25">
      <c r="A390" s="28">
        <f t="shared" si="21"/>
        <v>384</v>
      </c>
      <c r="B390" s="28" t="s">
        <v>32</v>
      </c>
      <c r="C390" s="28" t="s">
        <v>33</v>
      </c>
      <c r="D390" s="28" t="s">
        <v>1725</v>
      </c>
      <c r="E390" s="28" t="s">
        <v>533</v>
      </c>
      <c r="F390" s="28" t="s">
        <v>375</v>
      </c>
      <c r="G390" s="28" t="s">
        <v>1726</v>
      </c>
      <c r="H390" s="28" t="s">
        <v>1727</v>
      </c>
      <c r="I390" s="28" t="s">
        <v>375</v>
      </c>
      <c r="J390" s="28" t="s">
        <v>40</v>
      </c>
      <c r="K390" s="28" t="s">
        <v>41</v>
      </c>
      <c r="L390" s="28" t="s">
        <v>533</v>
      </c>
      <c r="M390" s="28" t="s">
        <v>1728</v>
      </c>
      <c r="N390" s="28">
        <v>170</v>
      </c>
      <c r="O390" s="28">
        <v>170</v>
      </c>
      <c r="P390" s="28">
        <v>0</v>
      </c>
      <c r="Q390" s="28" t="s">
        <v>1668</v>
      </c>
      <c r="R390" s="28" t="s">
        <v>1729</v>
      </c>
      <c r="S390" s="28" t="s">
        <v>1730</v>
      </c>
      <c r="T390" s="28" t="s">
        <v>1668</v>
      </c>
      <c r="U390" s="28" t="s">
        <v>1677</v>
      </c>
      <c r="V390" s="28" t="s">
        <v>1679</v>
      </c>
      <c r="W390" s="28" t="s">
        <v>1731</v>
      </c>
      <c r="X390" s="28" t="s">
        <v>1731</v>
      </c>
      <c r="Y390" s="28"/>
    </row>
    <row r="391" ht="54" spans="1:25">
      <c r="A391" s="28">
        <f t="shared" si="21"/>
        <v>385</v>
      </c>
      <c r="B391" s="28" t="s">
        <v>32</v>
      </c>
      <c r="C391" s="28" t="s">
        <v>33</v>
      </c>
      <c r="D391" s="28" t="s">
        <v>1725</v>
      </c>
      <c r="E391" s="28" t="s">
        <v>533</v>
      </c>
      <c r="F391" s="28" t="s">
        <v>226</v>
      </c>
      <c r="G391" s="28" t="s">
        <v>1732</v>
      </c>
      <c r="H391" s="28" t="s">
        <v>1727</v>
      </c>
      <c r="I391" s="28" t="s">
        <v>226</v>
      </c>
      <c r="J391" s="28" t="s">
        <v>40</v>
      </c>
      <c r="K391" s="28" t="s">
        <v>41</v>
      </c>
      <c r="L391" s="28" t="s">
        <v>533</v>
      </c>
      <c r="M391" s="28" t="s">
        <v>1733</v>
      </c>
      <c r="N391" s="28">
        <v>110</v>
      </c>
      <c r="O391" s="28">
        <v>110</v>
      </c>
      <c r="P391" s="28">
        <v>0</v>
      </c>
      <c r="Q391" s="28" t="s">
        <v>1668</v>
      </c>
      <c r="R391" s="28" t="s">
        <v>1734</v>
      </c>
      <c r="S391" s="28" t="s">
        <v>1735</v>
      </c>
      <c r="T391" s="28" t="s">
        <v>1668</v>
      </c>
      <c r="U391" s="28" t="s">
        <v>1736</v>
      </c>
      <c r="V391" s="28" t="s">
        <v>1737</v>
      </c>
      <c r="W391" s="28" t="s">
        <v>1731</v>
      </c>
      <c r="X391" s="28" t="s">
        <v>1731</v>
      </c>
      <c r="Y391" s="28"/>
    </row>
    <row r="392" ht="40.5" spans="1:25">
      <c r="A392" s="28">
        <f t="shared" si="21"/>
        <v>386</v>
      </c>
      <c r="B392" s="28" t="s">
        <v>32</v>
      </c>
      <c r="C392" s="28" t="s">
        <v>33</v>
      </c>
      <c r="D392" s="28" t="s">
        <v>1725</v>
      </c>
      <c r="E392" s="28" t="s">
        <v>533</v>
      </c>
      <c r="F392" s="28" t="s">
        <v>501</v>
      </c>
      <c r="G392" s="28" t="s">
        <v>1738</v>
      </c>
      <c r="H392" s="28" t="s">
        <v>1727</v>
      </c>
      <c r="I392" s="28" t="s">
        <v>501</v>
      </c>
      <c r="J392" s="28" t="s">
        <v>40</v>
      </c>
      <c r="K392" s="28" t="s">
        <v>41</v>
      </c>
      <c r="L392" s="28" t="s">
        <v>533</v>
      </c>
      <c r="M392" s="28" t="s">
        <v>1739</v>
      </c>
      <c r="N392" s="28">
        <v>105</v>
      </c>
      <c r="O392" s="28">
        <v>105</v>
      </c>
      <c r="P392" s="28">
        <v>0</v>
      </c>
      <c r="Q392" s="28" t="s">
        <v>1668</v>
      </c>
      <c r="R392" s="28" t="s">
        <v>1740</v>
      </c>
      <c r="S392" s="28" t="s">
        <v>1741</v>
      </c>
      <c r="T392" s="28" t="s">
        <v>1742</v>
      </c>
      <c r="U392" s="28" t="s">
        <v>1679</v>
      </c>
      <c r="V392" s="28" t="s">
        <v>1643</v>
      </c>
      <c r="W392" s="28" t="s">
        <v>1731</v>
      </c>
      <c r="X392" s="28" t="s">
        <v>1731</v>
      </c>
      <c r="Y392" s="28"/>
    </row>
    <row r="393" ht="54" spans="1:25">
      <c r="A393" s="28">
        <f t="shared" si="21"/>
        <v>387</v>
      </c>
      <c r="B393" s="28" t="s">
        <v>32</v>
      </c>
      <c r="C393" s="28" t="s">
        <v>33</v>
      </c>
      <c r="D393" s="28" t="s">
        <v>1725</v>
      </c>
      <c r="E393" s="28" t="s">
        <v>533</v>
      </c>
      <c r="F393" s="28" t="s">
        <v>581</v>
      </c>
      <c r="G393" s="28" t="s">
        <v>1743</v>
      </c>
      <c r="H393" s="28" t="s">
        <v>1727</v>
      </c>
      <c r="I393" s="28" t="s">
        <v>581</v>
      </c>
      <c r="J393" s="28" t="s">
        <v>40</v>
      </c>
      <c r="K393" s="28" t="s">
        <v>41</v>
      </c>
      <c r="L393" s="28" t="s">
        <v>533</v>
      </c>
      <c r="M393" s="28" t="s">
        <v>1744</v>
      </c>
      <c r="N393" s="28">
        <v>50</v>
      </c>
      <c r="O393" s="28">
        <v>50</v>
      </c>
      <c r="P393" s="28">
        <v>0</v>
      </c>
      <c r="Q393" s="28" t="s">
        <v>1668</v>
      </c>
      <c r="R393" s="28" t="s">
        <v>1745</v>
      </c>
      <c r="S393" s="28" t="s">
        <v>1746</v>
      </c>
      <c r="T393" s="28" t="s">
        <v>1677</v>
      </c>
      <c r="U393" s="28" t="s">
        <v>1698</v>
      </c>
      <c r="V393" s="28" t="s">
        <v>1747</v>
      </c>
      <c r="W393" s="28" t="s">
        <v>1731</v>
      </c>
      <c r="X393" s="28" t="s">
        <v>1731</v>
      </c>
      <c r="Y393" s="28"/>
    </row>
    <row r="394" ht="54" spans="1:25">
      <c r="A394" s="28">
        <f t="shared" si="21"/>
        <v>388</v>
      </c>
      <c r="B394" s="28" t="s">
        <v>32</v>
      </c>
      <c r="C394" s="28" t="s">
        <v>33</v>
      </c>
      <c r="D394" s="28" t="s">
        <v>1725</v>
      </c>
      <c r="E394" s="28" t="s">
        <v>533</v>
      </c>
      <c r="F394" s="28" t="s">
        <v>732</v>
      </c>
      <c r="G394" s="28" t="s">
        <v>1748</v>
      </c>
      <c r="H394" s="28" t="s">
        <v>1727</v>
      </c>
      <c r="I394" s="28" t="s">
        <v>732</v>
      </c>
      <c r="J394" s="28" t="s">
        <v>40</v>
      </c>
      <c r="K394" s="28" t="s">
        <v>41</v>
      </c>
      <c r="L394" s="28" t="s">
        <v>533</v>
      </c>
      <c r="M394" s="28" t="s">
        <v>1749</v>
      </c>
      <c r="N394" s="28">
        <v>60</v>
      </c>
      <c r="O394" s="28">
        <v>60</v>
      </c>
      <c r="P394" s="28">
        <v>0</v>
      </c>
      <c r="Q394" s="28" t="s">
        <v>1668</v>
      </c>
      <c r="R394" s="28" t="s">
        <v>1750</v>
      </c>
      <c r="S394" s="28" t="s">
        <v>1751</v>
      </c>
      <c r="T394" s="28" t="s">
        <v>1752</v>
      </c>
      <c r="U394" s="28" t="s">
        <v>1753</v>
      </c>
      <c r="V394" s="28" t="s">
        <v>1754</v>
      </c>
      <c r="W394" s="28" t="s">
        <v>1731</v>
      </c>
      <c r="X394" s="28" t="s">
        <v>1731</v>
      </c>
      <c r="Y394" s="28"/>
    </row>
    <row r="395" ht="40.5" spans="1:25">
      <c r="A395" s="28">
        <f t="shared" si="21"/>
        <v>389</v>
      </c>
      <c r="B395" s="28" t="s">
        <v>32</v>
      </c>
      <c r="C395" s="28" t="s">
        <v>33</v>
      </c>
      <c r="D395" s="28" t="s">
        <v>1725</v>
      </c>
      <c r="E395" s="28" t="s">
        <v>533</v>
      </c>
      <c r="F395" s="28" t="s">
        <v>985</v>
      </c>
      <c r="G395" s="28" t="s">
        <v>1755</v>
      </c>
      <c r="H395" s="28" t="s">
        <v>1727</v>
      </c>
      <c r="I395" s="28" t="s">
        <v>985</v>
      </c>
      <c r="J395" s="28" t="s">
        <v>40</v>
      </c>
      <c r="K395" s="28" t="s">
        <v>41</v>
      </c>
      <c r="L395" s="28" t="s">
        <v>533</v>
      </c>
      <c r="M395" s="28" t="s">
        <v>1744</v>
      </c>
      <c r="N395" s="28">
        <v>50</v>
      </c>
      <c r="O395" s="28">
        <v>50</v>
      </c>
      <c r="P395" s="28">
        <v>0</v>
      </c>
      <c r="Q395" s="28" t="s">
        <v>1668</v>
      </c>
      <c r="R395" s="28" t="s">
        <v>1756</v>
      </c>
      <c r="S395" s="28" t="s">
        <v>1757</v>
      </c>
      <c r="T395" s="28" t="s">
        <v>1758</v>
      </c>
      <c r="U395" s="28" t="s">
        <v>1693</v>
      </c>
      <c r="V395" s="28" t="s">
        <v>1699</v>
      </c>
      <c r="W395" s="28" t="s">
        <v>1731</v>
      </c>
      <c r="X395" s="28" t="s">
        <v>1731</v>
      </c>
      <c r="Y395" s="28"/>
    </row>
    <row r="396" ht="54" spans="1:25">
      <c r="A396" s="28">
        <f t="shared" si="21"/>
        <v>390</v>
      </c>
      <c r="B396" s="28" t="s">
        <v>32</v>
      </c>
      <c r="C396" s="28" t="s">
        <v>33</v>
      </c>
      <c r="D396" s="28" t="s">
        <v>1725</v>
      </c>
      <c r="E396" s="28" t="s">
        <v>533</v>
      </c>
      <c r="F396" s="28" t="s">
        <v>1759</v>
      </c>
      <c r="G396" s="28" t="s">
        <v>1760</v>
      </c>
      <c r="H396" s="28" t="s">
        <v>1727</v>
      </c>
      <c r="I396" s="28" t="s">
        <v>1759</v>
      </c>
      <c r="J396" s="28" t="s">
        <v>40</v>
      </c>
      <c r="K396" s="28" t="s">
        <v>41</v>
      </c>
      <c r="L396" s="28" t="s">
        <v>533</v>
      </c>
      <c r="M396" s="28" t="s">
        <v>1761</v>
      </c>
      <c r="N396" s="28">
        <v>180</v>
      </c>
      <c r="O396" s="28">
        <v>180</v>
      </c>
      <c r="P396" s="28">
        <v>0</v>
      </c>
      <c r="Q396" s="28" t="s">
        <v>1668</v>
      </c>
      <c r="R396" s="28" t="s">
        <v>1762</v>
      </c>
      <c r="S396" s="28" t="s">
        <v>1763</v>
      </c>
      <c r="T396" s="28" t="s">
        <v>1764</v>
      </c>
      <c r="U396" s="28" t="s">
        <v>1686</v>
      </c>
      <c r="V396" s="28" t="s">
        <v>1765</v>
      </c>
      <c r="W396" s="28" t="s">
        <v>1731</v>
      </c>
      <c r="X396" s="28" t="s">
        <v>1731</v>
      </c>
      <c r="Y396" s="28"/>
    </row>
    <row r="397" ht="54" spans="1:25">
      <c r="A397" s="28">
        <f t="shared" si="21"/>
        <v>391</v>
      </c>
      <c r="B397" s="28" t="s">
        <v>32</v>
      </c>
      <c r="C397" s="28" t="s">
        <v>33</v>
      </c>
      <c r="D397" s="28" t="s">
        <v>1725</v>
      </c>
      <c r="E397" s="28" t="s">
        <v>533</v>
      </c>
      <c r="F397" s="28" t="s">
        <v>1176</v>
      </c>
      <c r="G397" s="28" t="s">
        <v>1766</v>
      </c>
      <c r="H397" s="28" t="s">
        <v>1727</v>
      </c>
      <c r="I397" s="28" t="s">
        <v>1176</v>
      </c>
      <c r="J397" s="28" t="s">
        <v>40</v>
      </c>
      <c r="K397" s="28" t="s">
        <v>41</v>
      </c>
      <c r="L397" s="28" t="s">
        <v>533</v>
      </c>
      <c r="M397" s="28" t="s">
        <v>1767</v>
      </c>
      <c r="N397" s="28">
        <v>130</v>
      </c>
      <c r="O397" s="28">
        <v>130</v>
      </c>
      <c r="P397" s="28">
        <v>0</v>
      </c>
      <c r="Q397" s="28" t="s">
        <v>1668</v>
      </c>
      <c r="R397" s="28" t="s">
        <v>1768</v>
      </c>
      <c r="S397" s="28" t="s">
        <v>1769</v>
      </c>
      <c r="T397" s="28" t="s">
        <v>1770</v>
      </c>
      <c r="U397" s="28" t="s">
        <v>1771</v>
      </c>
      <c r="V397" s="28" t="s">
        <v>1772</v>
      </c>
      <c r="W397" s="28" t="s">
        <v>1731</v>
      </c>
      <c r="X397" s="28" t="s">
        <v>1731</v>
      </c>
      <c r="Y397" s="28"/>
    </row>
    <row r="398" ht="54" spans="1:25">
      <c r="A398" s="28">
        <f t="shared" si="21"/>
        <v>392</v>
      </c>
      <c r="B398" s="28" t="s">
        <v>32</v>
      </c>
      <c r="C398" s="28" t="s">
        <v>33</v>
      </c>
      <c r="D398" s="28" t="s">
        <v>1725</v>
      </c>
      <c r="E398" s="28" t="s">
        <v>533</v>
      </c>
      <c r="F398" s="28" t="s">
        <v>1223</v>
      </c>
      <c r="G398" s="28" t="s">
        <v>1773</v>
      </c>
      <c r="H398" s="28" t="s">
        <v>1727</v>
      </c>
      <c r="I398" s="28" t="s">
        <v>1223</v>
      </c>
      <c r="J398" s="28" t="s">
        <v>40</v>
      </c>
      <c r="K398" s="28" t="s">
        <v>41</v>
      </c>
      <c r="L398" s="28" t="s">
        <v>533</v>
      </c>
      <c r="M398" s="28" t="s">
        <v>1767</v>
      </c>
      <c r="N398" s="28">
        <v>130</v>
      </c>
      <c r="O398" s="28">
        <v>130</v>
      </c>
      <c r="P398" s="28">
        <v>0</v>
      </c>
      <c r="Q398" s="28" t="s">
        <v>1668</v>
      </c>
      <c r="R398" s="28" t="s">
        <v>1774</v>
      </c>
      <c r="S398" s="28" t="s">
        <v>1775</v>
      </c>
      <c r="T398" s="28" t="s">
        <v>1776</v>
      </c>
      <c r="U398" s="28" t="s">
        <v>1701</v>
      </c>
      <c r="V398" s="28" t="s">
        <v>1777</v>
      </c>
      <c r="W398" s="28" t="s">
        <v>1731</v>
      </c>
      <c r="X398" s="28" t="s">
        <v>1731</v>
      </c>
      <c r="Y398" s="28"/>
    </row>
    <row r="399" ht="54" spans="1:25">
      <c r="A399" s="28">
        <f t="shared" ref="A399:A411" si="22">ROW()-6</f>
        <v>393</v>
      </c>
      <c r="B399" s="28" t="s">
        <v>32</v>
      </c>
      <c r="C399" s="28" t="s">
        <v>33</v>
      </c>
      <c r="D399" s="28" t="s">
        <v>1725</v>
      </c>
      <c r="E399" s="28" t="s">
        <v>533</v>
      </c>
      <c r="F399" s="28" t="s">
        <v>1223</v>
      </c>
      <c r="G399" s="28" t="s">
        <v>1778</v>
      </c>
      <c r="H399" s="28" t="s">
        <v>1727</v>
      </c>
      <c r="I399" s="28" t="s">
        <v>1223</v>
      </c>
      <c r="J399" s="28" t="s">
        <v>40</v>
      </c>
      <c r="K399" s="28" t="s">
        <v>41</v>
      </c>
      <c r="L399" s="28" t="s">
        <v>533</v>
      </c>
      <c r="M399" s="28" t="s">
        <v>1779</v>
      </c>
      <c r="N399" s="28">
        <v>120</v>
      </c>
      <c r="O399" s="28">
        <v>120</v>
      </c>
      <c r="P399" s="28">
        <v>0</v>
      </c>
      <c r="Q399" s="28" t="s">
        <v>1668</v>
      </c>
      <c r="R399" s="28" t="s">
        <v>1780</v>
      </c>
      <c r="S399" s="28" t="s">
        <v>1781</v>
      </c>
      <c r="T399" s="28" t="s">
        <v>1736</v>
      </c>
      <c r="U399" s="28" t="s">
        <v>1782</v>
      </c>
      <c r="V399" s="28" t="s">
        <v>1783</v>
      </c>
      <c r="W399" s="28" t="s">
        <v>1731</v>
      </c>
      <c r="X399" s="28" t="s">
        <v>1731</v>
      </c>
      <c r="Y399" s="28"/>
    </row>
    <row r="400" ht="54" spans="1:25">
      <c r="A400" s="28">
        <f t="shared" si="22"/>
        <v>394</v>
      </c>
      <c r="B400" s="28" t="s">
        <v>32</v>
      </c>
      <c r="C400" s="28" t="s">
        <v>33</v>
      </c>
      <c r="D400" s="28" t="s">
        <v>1725</v>
      </c>
      <c r="E400" s="28" t="s">
        <v>533</v>
      </c>
      <c r="F400" s="28" t="s">
        <v>1223</v>
      </c>
      <c r="G400" s="28" t="s">
        <v>1784</v>
      </c>
      <c r="H400" s="28" t="s">
        <v>1727</v>
      </c>
      <c r="I400" s="28" t="s">
        <v>1223</v>
      </c>
      <c r="J400" s="28" t="s">
        <v>40</v>
      </c>
      <c r="K400" s="28" t="s">
        <v>41</v>
      </c>
      <c r="L400" s="28" t="s">
        <v>533</v>
      </c>
      <c r="M400" s="28" t="s">
        <v>1785</v>
      </c>
      <c r="N400" s="28">
        <v>155</v>
      </c>
      <c r="O400" s="28">
        <v>155</v>
      </c>
      <c r="P400" s="28">
        <v>0</v>
      </c>
      <c r="Q400" s="28" t="s">
        <v>1668</v>
      </c>
      <c r="R400" s="28" t="s">
        <v>1737</v>
      </c>
      <c r="S400" s="28" t="s">
        <v>1786</v>
      </c>
      <c r="T400" s="28" t="s">
        <v>1679</v>
      </c>
      <c r="U400" s="28" t="s">
        <v>1787</v>
      </c>
      <c r="V400" s="28" t="s">
        <v>1788</v>
      </c>
      <c r="W400" s="28" t="s">
        <v>1731</v>
      </c>
      <c r="X400" s="28" t="s">
        <v>1731</v>
      </c>
      <c r="Y400" s="28"/>
    </row>
    <row r="401" ht="54" spans="1:25">
      <c r="A401" s="28">
        <f t="shared" si="22"/>
        <v>395</v>
      </c>
      <c r="B401" s="28" t="s">
        <v>32</v>
      </c>
      <c r="C401" s="28" t="s">
        <v>33</v>
      </c>
      <c r="D401" s="28" t="s">
        <v>1725</v>
      </c>
      <c r="E401" s="28" t="s">
        <v>533</v>
      </c>
      <c r="F401" s="28" t="s">
        <v>44</v>
      </c>
      <c r="G401" s="28" t="s">
        <v>1789</v>
      </c>
      <c r="H401" s="28" t="s">
        <v>1727</v>
      </c>
      <c r="I401" s="28" t="s">
        <v>44</v>
      </c>
      <c r="J401" s="28" t="s">
        <v>40</v>
      </c>
      <c r="K401" s="28" t="s">
        <v>41</v>
      </c>
      <c r="L401" s="28" t="s">
        <v>533</v>
      </c>
      <c r="M401" s="28" t="s">
        <v>1739</v>
      </c>
      <c r="N401" s="28">
        <v>105</v>
      </c>
      <c r="O401" s="28">
        <v>105</v>
      </c>
      <c r="P401" s="28">
        <v>0</v>
      </c>
      <c r="Q401" s="28" t="s">
        <v>1668</v>
      </c>
      <c r="R401" s="28" t="s">
        <v>1643</v>
      </c>
      <c r="S401" s="28" t="s">
        <v>1790</v>
      </c>
      <c r="T401" s="28" t="s">
        <v>1698</v>
      </c>
      <c r="U401" s="28" t="s">
        <v>1791</v>
      </c>
      <c r="V401" s="28" t="s">
        <v>1694</v>
      </c>
      <c r="W401" s="28" t="s">
        <v>1731</v>
      </c>
      <c r="X401" s="28" t="s">
        <v>1731</v>
      </c>
      <c r="Y401" s="28"/>
    </row>
    <row r="402" ht="40.5" spans="1:25">
      <c r="A402" s="28">
        <f t="shared" si="22"/>
        <v>396</v>
      </c>
      <c r="B402" s="28" t="s">
        <v>32</v>
      </c>
      <c r="C402" s="28" t="s">
        <v>33</v>
      </c>
      <c r="D402" s="28" t="s">
        <v>1725</v>
      </c>
      <c r="E402" s="28" t="s">
        <v>533</v>
      </c>
      <c r="F402" s="28" t="s">
        <v>1523</v>
      </c>
      <c r="G402" s="28" t="s">
        <v>1792</v>
      </c>
      <c r="H402" s="28" t="s">
        <v>1727</v>
      </c>
      <c r="I402" s="28" t="s">
        <v>1523</v>
      </c>
      <c r="J402" s="28" t="s">
        <v>40</v>
      </c>
      <c r="K402" s="28" t="s">
        <v>41</v>
      </c>
      <c r="L402" s="28" t="s">
        <v>533</v>
      </c>
      <c r="M402" s="28" t="s">
        <v>1793</v>
      </c>
      <c r="N402" s="28">
        <v>175</v>
      </c>
      <c r="O402" s="28">
        <v>175</v>
      </c>
      <c r="P402" s="28">
        <v>0</v>
      </c>
      <c r="Q402" s="28" t="s">
        <v>1668</v>
      </c>
      <c r="R402" s="28" t="s">
        <v>1747</v>
      </c>
      <c r="S402" s="28" t="s">
        <v>1794</v>
      </c>
      <c r="T402" s="28" t="s">
        <v>1753</v>
      </c>
      <c r="U402" s="28" t="s">
        <v>1734</v>
      </c>
      <c r="V402" s="28" t="s">
        <v>1795</v>
      </c>
      <c r="W402" s="28" t="s">
        <v>1731</v>
      </c>
      <c r="X402" s="28" t="s">
        <v>1731</v>
      </c>
      <c r="Y402" s="28"/>
    </row>
    <row r="403" ht="54" spans="1:25">
      <c r="A403" s="28">
        <f t="shared" si="22"/>
        <v>397</v>
      </c>
      <c r="B403" s="28" t="s">
        <v>32</v>
      </c>
      <c r="C403" s="28" t="s">
        <v>33</v>
      </c>
      <c r="D403" s="28" t="s">
        <v>1725</v>
      </c>
      <c r="E403" s="28" t="s">
        <v>533</v>
      </c>
      <c r="F403" s="28" t="s">
        <v>1406</v>
      </c>
      <c r="G403" s="28" t="s">
        <v>1796</v>
      </c>
      <c r="H403" s="28" t="s">
        <v>1727</v>
      </c>
      <c r="I403" s="28" t="s">
        <v>1406</v>
      </c>
      <c r="J403" s="28" t="s">
        <v>40</v>
      </c>
      <c r="K403" s="28" t="s">
        <v>41</v>
      </c>
      <c r="L403" s="28" t="s">
        <v>533</v>
      </c>
      <c r="M403" s="28" t="s">
        <v>1797</v>
      </c>
      <c r="N403" s="28">
        <v>55</v>
      </c>
      <c r="O403" s="28">
        <v>55</v>
      </c>
      <c r="P403" s="28">
        <v>0</v>
      </c>
      <c r="Q403" s="28" t="s">
        <v>1668</v>
      </c>
      <c r="R403" s="28" t="s">
        <v>1754</v>
      </c>
      <c r="S403" s="28" t="s">
        <v>1798</v>
      </c>
      <c r="T403" s="28" t="s">
        <v>1693</v>
      </c>
      <c r="U403" s="28" t="s">
        <v>1740</v>
      </c>
      <c r="V403" s="28" t="s">
        <v>1799</v>
      </c>
      <c r="W403" s="28" t="s">
        <v>1731</v>
      </c>
      <c r="X403" s="28" t="s">
        <v>1731</v>
      </c>
      <c r="Y403" s="28"/>
    </row>
    <row r="404" ht="40.5" spans="1:25">
      <c r="A404" s="28">
        <f t="shared" si="22"/>
        <v>398</v>
      </c>
      <c r="B404" s="28" t="s">
        <v>32</v>
      </c>
      <c r="C404" s="28" t="s">
        <v>33</v>
      </c>
      <c r="D404" s="28" t="s">
        <v>1725</v>
      </c>
      <c r="E404" s="28" t="s">
        <v>533</v>
      </c>
      <c r="F404" s="28" t="s">
        <v>1467</v>
      </c>
      <c r="G404" s="28" t="s">
        <v>1800</v>
      </c>
      <c r="H404" s="28" t="s">
        <v>1727</v>
      </c>
      <c r="I404" s="28" t="s">
        <v>1467</v>
      </c>
      <c r="J404" s="28" t="s">
        <v>40</v>
      </c>
      <c r="K404" s="28" t="s">
        <v>41</v>
      </c>
      <c r="L404" s="28" t="s">
        <v>533</v>
      </c>
      <c r="M404" s="28" t="s">
        <v>1797</v>
      </c>
      <c r="N404" s="28">
        <v>55</v>
      </c>
      <c r="O404" s="28">
        <v>55</v>
      </c>
      <c r="P404" s="28">
        <v>0</v>
      </c>
      <c r="Q404" s="28" t="s">
        <v>1668</v>
      </c>
      <c r="R404" s="28" t="s">
        <v>1699</v>
      </c>
      <c r="S404" s="28" t="s">
        <v>1801</v>
      </c>
      <c r="T404" s="28" t="s">
        <v>1686</v>
      </c>
      <c r="U404" s="28" t="s">
        <v>1745</v>
      </c>
      <c r="V404" s="28" t="s">
        <v>1802</v>
      </c>
      <c r="W404" s="28" t="s">
        <v>1731</v>
      </c>
      <c r="X404" s="28" t="s">
        <v>1731</v>
      </c>
      <c r="Y404" s="28"/>
    </row>
    <row r="405" ht="40.5" spans="1:25">
      <c r="A405" s="28">
        <f t="shared" si="22"/>
        <v>399</v>
      </c>
      <c r="B405" s="28" t="s">
        <v>32</v>
      </c>
      <c r="C405" s="28" t="s">
        <v>33</v>
      </c>
      <c r="D405" s="28" t="s">
        <v>1725</v>
      </c>
      <c r="E405" s="28" t="s">
        <v>533</v>
      </c>
      <c r="F405" s="28" t="s">
        <v>1296</v>
      </c>
      <c r="G405" s="28" t="s">
        <v>1803</v>
      </c>
      <c r="H405" s="28" t="s">
        <v>1727</v>
      </c>
      <c r="I405" s="28" t="s">
        <v>1296</v>
      </c>
      <c r="J405" s="28" t="s">
        <v>40</v>
      </c>
      <c r="K405" s="28" t="s">
        <v>41</v>
      </c>
      <c r="L405" s="28" t="s">
        <v>533</v>
      </c>
      <c r="M405" s="28" t="s">
        <v>1804</v>
      </c>
      <c r="N405" s="28">
        <v>100</v>
      </c>
      <c r="O405" s="28">
        <v>100</v>
      </c>
      <c r="P405" s="28">
        <v>0</v>
      </c>
      <c r="Q405" s="28" t="s">
        <v>1668</v>
      </c>
      <c r="R405" s="28" t="s">
        <v>1765</v>
      </c>
      <c r="S405" s="28" t="s">
        <v>1805</v>
      </c>
      <c r="T405" s="28" t="s">
        <v>1771</v>
      </c>
      <c r="U405" s="28" t="s">
        <v>1750</v>
      </c>
      <c r="V405" s="28" t="s">
        <v>1806</v>
      </c>
      <c r="W405" s="28" t="s">
        <v>1731</v>
      </c>
      <c r="X405" s="28" t="s">
        <v>1731</v>
      </c>
      <c r="Y405" s="28"/>
    </row>
    <row r="406" ht="54" spans="1:25">
      <c r="A406" s="28">
        <f t="shared" si="22"/>
        <v>400</v>
      </c>
      <c r="B406" s="28" t="s">
        <v>32</v>
      </c>
      <c r="C406" s="28" t="s">
        <v>33</v>
      </c>
      <c r="D406" s="28" t="s">
        <v>1725</v>
      </c>
      <c r="E406" s="28" t="s">
        <v>533</v>
      </c>
      <c r="F406" s="28" t="s">
        <v>814</v>
      </c>
      <c r="G406" s="28" t="s">
        <v>1807</v>
      </c>
      <c r="H406" s="28" t="s">
        <v>1727</v>
      </c>
      <c r="I406" s="28" t="s">
        <v>814</v>
      </c>
      <c r="J406" s="28" t="s">
        <v>40</v>
      </c>
      <c r="K406" s="28" t="s">
        <v>41</v>
      </c>
      <c r="L406" s="28" t="s">
        <v>533</v>
      </c>
      <c r="M406" s="28" t="s">
        <v>1808</v>
      </c>
      <c r="N406" s="28">
        <v>150</v>
      </c>
      <c r="O406" s="28">
        <v>150</v>
      </c>
      <c r="P406" s="28">
        <v>0</v>
      </c>
      <c r="Q406" s="28" t="s">
        <v>1668</v>
      </c>
      <c r="R406" s="28" t="s">
        <v>1772</v>
      </c>
      <c r="S406" s="28" t="s">
        <v>1809</v>
      </c>
      <c r="T406" s="28" t="s">
        <v>1701</v>
      </c>
      <c r="U406" s="28" t="s">
        <v>1756</v>
      </c>
      <c r="V406" s="28" t="s">
        <v>1810</v>
      </c>
      <c r="W406" s="28" t="s">
        <v>1731</v>
      </c>
      <c r="X406" s="28" t="s">
        <v>1731</v>
      </c>
      <c r="Y406" s="28"/>
    </row>
    <row r="407" ht="54" spans="1:25">
      <c r="A407" s="28">
        <f t="shared" si="22"/>
        <v>401</v>
      </c>
      <c r="B407" s="28" t="s">
        <v>32</v>
      </c>
      <c r="C407" s="28" t="s">
        <v>33</v>
      </c>
      <c r="D407" s="28" t="s">
        <v>1725</v>
      </c>
      <c r="E407" s="28" t="s">
        <v>533</v>
      </c>
      <c r="F407" s="28" t="s">
        <v>814</v>
      </c>
      <c r="G407" s="28" t="s">
        <v>1811</v>
      </c>
      <c r="H407" s="28" t="s">
        <v>1727</v>
      </c>
      <c r="I407" s="28" t="s">
        <v>814</v>
      </c>
      <c r="J407" s="28" t="s">
        <v>40</v>
      </c>
      <c r="K407" s="28" t="s">
        <v>41</v>
      </c>
      <c r="L407" s="28" t="s">
        <v>533</v>
      </c>
      <c r="M407" s="28" t="s">
        <v>1812</v>
      </c>
      <c r="N407" s="28">
        <v>115</v>
      </c>
      <c r="O407" s="28">
        <v>115</v>
      </c>
      <c r="P407" s="28">
        <v>0</v>
      </c>
      <c r="Q407" s="28" t="s">
        <v>1668</v>
      </c>
      <c r="R407" s="28" t="s">
        <v>1777</v>
      </c>
      <c r="S407" s="28" t="s">
        <v>1813</v>
      </c>
      <c r="T407" s="28" t="s">
        <v>1782</v>
      </c>
      <c r="U407" s="28" t="s">
        <v>1762</v>
      </c>
      <c r="V407" s="28" t="s">
        <v>1814</v>
      </c>
      <c r="W407" s="28" t="s">
        <v>1731</v>
      </c>
      <c r="X407" s="28" t="s">
        <v>1731</v>
      </c>
      <c r="Y407" s="28"/>
    </row>
    <row r="408" ht="135" spans="1:25">
      <c r="A408" s="28">
        <f t="shared" si="22"/>
        <v>402</v>
      </c>
      <c r="B408" s="28" t="s">
        <v>118</v>
      </c>
      <c r="C408" s="28" t="s">
        <v>1574</v>
      </c>
      <c r="D408" s="28" t="s">
        <v>1815</v>
      </c>
      <c r="E408" s="28" t="s">
        <v>533</v>
      </c>
      <c r="F408" s="28" t="s">
        <v>1636</v>
      </c>
      <c r="G408" s="28" t="s">
        <v>1816</v>
      </c>
      <c r="H408" s="28" t="s">
        <v>56</v>
      </c>
      <c r="I408" s="28" t="s">
        <v>1636</v>
      </c>
      <c r="J408" s="28" t="s">
        <v>1817</v>
      </c>
      <c r="K408" s="28" t="s">
        <v>41</v>
      </c>
      <c r="L408" s="28" t="s">
        <v>533</v>
      </c>
      <c r="M408" s="28" t="s">
        <v>1818</v>
      </c>
      <c r="N408" s="28">
        <v>200</v>
      </c>
      <c r="O408" s="28">
        <v>200</v>
      </c>
      <c r="P408" s="28">
        <v>0</v>
      </c>
      <c r="Q408" s="28">
        <v>6</v>
      </c>
      <c r="R408" s="28">
        <v>110</v>
      </c>
      <c r="S408" s="28">
        <v>356</v>
      </c>
      <c r="T408" s="28">
        <v>3</v>
      </c>
      <c r="U408" s="28">
        <v>55</v>
      </c>
      <c r="V408" s="28">
        <v>168</v>
      </c>
      <c r="W408" s="28" t="s">
        <v>1819</v>
      </c>
      <c r="X408" s="28" t="s">
        <v>1820</v>
      </c>
      <c r="Y408" s="28"/>
    </row>
    <row r="409" ht="40.5" spans="1:25">
      <c r="A409" s="28">
        <f t="shared" si="22"/>
        <v>403</v>
      </c>
      <c r="B409" s="28" t="s">
        <v>118</v>
      </c>
      <c r="C409" s="28" t="s">
        <v>373</v>
      </c>
      <c r="D409" s="28" t="s">
        <v>374</v>
      </c>
      <c r="E409" s="28" t="s">
        <v>533</v>
      </c>
      <c r="F409" s="28" t="s">
        <v>1821</v>
      </c>
      <c r="G409" s="28" t="s">
        <v>1822</v>
      </c>
      <c r="H409" s="28" t="s">
        <v>56</v>
      </c>
      <c r="I409" s="28" t="s">
        <v>1636</v>
      </c>
      <c r="J409" s="28" t="s">
        <v>1823</v>
      </c>
      <c r="K409" s="28" t="s">
        <v>41</v>
      </c>
      <c r="L409" s="28" t="s">
        <v>533</v>
      </c>
      <c r="M409" s="28" t="s">
        <v>1824</v>
      </c>
      <c r="N409" s="28">
        <v>420</v>
      </c>
      <c r="O409" s="28">
        <v>420</v>
      </c>
      <c r="P409" s="28">
        <v>0</v>
      </c>
      <c r="Q409" s="28">
        <v>3</v>
      </c>
      <c r="R409" s="28">
        <v>50</v>
      </c>
      <c r="S409" s="28">
        <v>120</v>
      </c>
      <c r="T409" s="28">
        <v>1</v>
      </c>
      <c r="U409" s="28">
        <v>25</v>
      </c>
      <c r="V409" s="28">
        <v>25</v>
      </c>
      <c r="W409" s="28" t="s">
        <v>1825</v>
      </c>
      <c r="X409" s="28" t="s">
        <v>1826</v>
      </c>
      <c r="Y409" s="28"/>
    </row>
    <row r="410" ht="54" spans="1:25">
      <c r="A410" s="28">
        <f t="shared" si="22"/>
        <v>404</v>
      </c>
      <c r="B410" s="28" t="s">
        <v>118</v>
      </c>
      <c r="C410" s="28" t="s">
        <v>373</v>
      </c>
      <c r="D410" s="28" t="s">
        <v>374</v>
      </c>
      <c r="E410" s="28" t="s">
        <v>533</v>
      </c>
      <c r="F410" s="28" t="s">
        <v>1821</v>
      </c>
      <c r="G410" s="28" t="s">
        <v>1827</v>
      </c>
      <c r="H410" s="28" t="s">
        <v>56</v>
      </c>
      <c r="I410" s="28" t="s">
        <v>1636</v>
      </c>
      <c r="J410" s="28" t="s">
        <v>1823</v>
      </c>
      <c r="K410" s="28" t="s">
        <v>41</v>
      </c>
      <c r="L410" s="28" t="s">
        <v>533</v>
      </c>
      <c r="M410" s="28" t="s">
        <v>1828</v>
      </c>
      <c r="N410" s="28">
        <v>350</v>
      </c>
      <c r="O410" s="28">
        <v>350</v>
      </c>
      <c r="P410" s="28">
        <v>0</v>
      </c>
      <c r="Q410" s="28">
        <v>120</v>
      </c>
      <c r="R410" s="28">
        <v>500</v>
      </c>
      <c r="S410" s="28">
        <v>1600</v>
      </c>
      <c r="T410" s="28">
        <v>15</v>
      </c>
      <c r="U410" s="28">
        <v>500</v>
      </c>
      <c r="V410" s="28">
        <v>1600</v>
      </c>
      <c r="W410" s="28" t="s">
        <v>1829</v>
      </c>
      <c r="X410" s="28" t="s">
        <v>1829</v>
      </c>
      <c r="Y410" s="28"/>
    </row>
    <row r="411" ht="71.25" spans="1:25">
      <c r="A411" s="28">
        <f t="shared" si="22"/>
        <v>405</v>
      </c>
      <c r="B411" s="36" t="s">
        <v>118</v>
      </c>
      <c r="C411" s="36" t="s">
        <v>1830</v>
      </c>
      <c r="D411" s="36" t="s">
        <v>1831</v>
      </c>
      <c r="E411" s="36" t="s">
        <v>1712</v>
      </c>
      <c r="F411" s="36" t="s">
        <v>1712</v>
      </c>
      <c r="G411" s="36" t="s">
        <v>1832</v>
      </c>
      <c r="H411" s="36" t="s">
        <v>56</v>
      </c>
      <c r="I411" s="36" t="s">
        <v>1712</v>
      </c>
      <c r="J411" s="37" t="s">
        <v>1823</v>
      </c>
      <c r="K411" s="37" t="s">
        <v>41</v>
      </c>
      <c r="L411" s="36" t="s">
        <v>1712</v>
      </c>
      <c r="M411" s="36" t="s">
        <v>1833</v>
      </c>
      <c r="N411" s="38">
        <v>100</v>
      </c>
      <c r="O411" s="38">
        <v>100</v>
      </c>
      <c r="P411" s="28">
        <v>0</v>
      </c>
      <c r="Q411" s="38">
        <v>50</v>
      </c>
      <c r="R411" s="38">
        <v>120</v>
      </c>
      <c r="S411" s="38">
        <v>380</v>
      </c>
      <c r="T411" s="38">
        <v>20</v>
      </c>
      <c r="U411" s="38">
        <v>600</v>
      </c>
      <c r="V411" s="38">
        <v>1800</v>
      </c>
      <c r="W411" s="36" t="s">
        <v>1834</v>
      </c>
      <c r="X411" s="36" t="s">
        <v>1835</v>
      </c>
      <c r="Y411" s="36"/>
    </row>
  </sheetData>
  <autoFilter xmlns:etc="http://www.wps.cn/officeDocument/2017/etCustomData" ref="A1:Y412" etc:filterBottomFollowUsedRange="0">
    <extLst/>
  </autoFilter>
  <mergeCells count="28">
    <mergeCell ref="A1:Y1"/>
    <mergeCell ref="A2:Y2"/>
    <mergeCell ref="B3:D3"/>
    <mergeCell ref="J3:K3"/>
    <mergeCell ref="N3:P3"/>
    <mergeCell ref="Q3:V3"/>
    <mergeCell ref="A3:A6"/>
    <mergeCell ref="B4:B6"/>
    <mergeCell ref="C4:C6"/>
    <mergeCell ref="D4:D6"/>
    <mergeCell ref="E3:E6"/>
    <mergeCell ref="F3:F6"/>
    <mergeCell ref="G3:G6"/>
    <mergeCell ref="H3:H6"/>
    <mergeCell ref="I3:I6"/>
    <mergeCell ref="J4:J6"/>
    <mergeCell ref="K4:K6"/>
    <mergeCell ref="L3:L6"/>
    <mergeCell ref="M3:M6"/>
    <mergeCell ref="N4:N6"/>
    <mergeCell ref="Q4:Q6"/>
    <mergeCell ref="R4:R6"/>
    <mergeCell ref="S4:S6"/>
    <mergeCell ref="W3:W6"/>
    <mergeCell ref="X3:X6"/>
    <mergeCell ref="Y3:Y6"/>
    <mergeCell ref="O4:P5"/>
    <mergeCell ref="T4:V5"/>
  </mergeCells>
  <pageMargins left="0.75" right="0.75" top="1" bottom="1" header="0.511805555555556" footer="0.511805555555556"/>
  <pageSetup paperSize="9" scale="43"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zoomScale="81" zoomScaleNormal="81" topLeftCell="B5" workbookViewId="0">
      <selection activeCell="E6" sqref="E6"/>
    </sheetView>
  </sheetViews>
  <sheetFormatPr defaultColWidth="9" defaultRowHeight="14.25"/>
  <cols>
    <col min="1" max="1" width="7.375" customWidth="1"/>
    <col min="2" max="2" width="21.125" customWidth="1"/>
    <col min="4" max="4" width="12.875"/>
    <col min="5" max="5" width="10.375"/>
    <col min="6" max="6" width="11.625"/>
    <col min="9" max="9" width="10.625" customWidth="1"/>
    <col min="12" max="12" width="10.875" customWidth="1"/>
    <col min="13" max="13" width="16.375" customWidth="1"/>
  </cols>
  <sheetData>
    <row r="1" ht="24" spans="1:13">
      <c r="A1" s="1" t="s">
        <v>1836</v>
      </c>
      <c r="B1" s="1"/>
      <c r="C1" s="1"/>
      <c r="D1" s="1"/>
      <c r="E1" s="1"/>
      <c r="F1" s="1"/>
      <c r="G1" s="1"/>
      <c r="H1" s="1"/>
      <c r="I1" s="1"/>
      <c r="J1" s="1"/>
      <c r="K1" s="1"/>
      <c r="L1" s="1"/>
      <c r="M1" s="1"/>
    </row>
    <row r="2" ht="15.75" spans="1:13">
      <c r="A2" s="2" t="s">
        <v>1837</v>
      </c>
      <c r="B2" s="2"/>
      <c r="C2" s="2"/>
      <c r="D2" s="2"/>
      <c r="E2" s="2"/>
      <c r="F2" s="2"/>
      <c r="G2" s="2"/>
      <c r="H2" s="2"/>
      <c r="I2" s="2"/>
      <c r="J2" s="2"/>
      <c r="K2" s="2"/>
      <c r="L2" s="2"/>
      <c r="M2" s="2"/>
    </row>
    <row r="3" spans="1:13">
      <c r="A3" s="3" t="s">
        <v>2</v>
      </c>
      <c r="B3" s="3" t="s">
        <v>17</v>
      </c>
      <c r="C3" s="3" t="s">
        <v>1838</v>
      </c>
      <c r="D3" s="3" t="s">
        <v>12</v>
      </c>
      <c r="E3" s="3"/>
      <c r="F3" s="3"/>
      <c r="G3" s="3" t="s">
        <v>13</v>
      </c>
      <c r="H3" s="3"/>
      <c r="I3" s="3"/>
      <c r="J3" s="3"/>
      <c r="K3" s="3"/>
      <c r="L3" s="3"/>
      <c r="M3" s="4" t="s">
        <v>16</v>
      </c>
    </row>
    <row r="4" spans="1:13">
      <c r="A4" s="3"/>
      <c r="B4" s="3"/>
      <c r="C4" s="3"/>
      <c r="D4" s="3" t="s">
        <v>1839</v>
      </c>
      <c r="E4" s="3" t="s">
        <v>23</v>
      </c>
      <c r="F4" s="3"/>
      <c r="G4" s="3" t="s">
        <v>1840</v>
      </c>
      <c r="H4" s="3" t="s">
        <v>25</v>
      </c>
      <c r="I4" s="3" t="s">
        <v>26</v>
      </c>
      <c r="J4" s="3" t="s">
        <v>23</v>
      </c>
      <c r="K4" s="3"/>
      <c r="L4" s="3"/>
      <c r="M4" s="4"/>
    </row>
    <row r="5" ht="63.75" spans="1:13">
      <c r="A5" s="3"/>
      <c r="B5" s="3"/>
      <c r="C5" s="3"/>
      <c r="D5" s="3"/>
      <c r="E5" s="3" t="s">
        <v>1841</v>
      </c>
      <c r="F5" s="3" t="s">
        <v>1842</v>
      </c>
      <c r="G5" s="3"/>
      <c r="H5" s="3"/>
      <c r="I5" s="3"/>
      <c r="J5" s="3" t="s">
        <v>29</v>
      </c>
      <c r="K5" s="3" t="s">
        <v>30</v>
      </c>
      <c r="L5" s="3" t="s">
        <v>31</v>
      </c>
      <c r="M5" s="4"/>
    </row>
    <row r="6" spans="1:13">
      <c r="A6" s="5"/>
      <c r="B6" s="6" t="s">
        <v>1843</v>
      </c>
      <c r="C6" s="7">
        <v>405</v>
      </c>
      <c r="D6" s="7">
        <v>14856.2</v>
      </c>
      <c r="E6" s="7">
        <v>14856.2</v>
      </c>
      <c r="F6" s="7"/>
      <c r="G6" s="5">
        <v>240</v>
      </c>
      <c r="H6" s="5">
        <v>139852</v>
      </c>
      <c r="I6" s="5">
        <v>480663</v>
      </c>
      <c r="J6" s="5">
        <v>59</v>
      </c>
      <c r="K6" s="5">
        <v>13515</v>
      </c>
      <c r="L6" s="5">
        <v>39088</v>
      </c>
      <c r="M6" s="7"/>
    </row>
    <row r="7" spans="1:13">
      <c r="A7" s="5"/>
      <c r="B7" s="8" t="s">
        <v>1844</v>
      </c>
      <c r="C7" s="7">
        <v>148</v>
      </c>
      <c r="D7" s="7">
        <v>6353.5</v>
      </c>
      <c r="E7" s="7">
        <v>6353.5</v>
      </c>
      <c r="F7" s="7"/>
      <c r="G7" s="5">
        <v>93</v>
      </c>
      <c r="H7" s="5">
        <v>28002</v>
      </c>
      <c r="I7" s="5">
        <v>99263</v>
      </c>
      <c r="J7" s="5">
        <v>37</v>
      </c>
      <c r="K7" s="5">
        <v>2401</v>
      </c>
      <c r="L7" s="5">
        <v>7294</v>
      </c>
      <c r="M7" s="7"/>
    </row>
    <row r="8" spans="1:13">
      <c r="A8" s="5"/>
      <c r="B8" s="8" t="s">
        <v>1845</v>
      </c>
      <c r="C8" s="5">
        <v>49</v>
      </c>
      <c r="D8" s="5">
        <v>2070</v>
      </c>
      <c r="E8" s="5">
        <v>2070</v>
      </c>
      <c r="F8" s="5"/>
      <c r="G8" s="7">
        <v>34</v>
      </c>
      <c r="H8" s="7">
        <v>6028</v>
      </c>
      <c r="I8" s="7">
        <v>20862</v>
      </c>
      <c r="J8" s="7">
        <v>7</v>
      </c>
      <c r="K8" s="7">
        <v>90</v>
      </c>
      <c r="L8" s="7">
        <v>325</v>
      </c>
      <c r="M8" s="7"/>
    </row>
    <row r="9" spans="1:13">
      <c r="A9" s="5"/>
      <c r="B9" s="8" t="s">
        <v>1846</v>
      </c>
      <c r="C9" s="5">
        <v>15</v>
      </c>
      <c r="D9" s="7">
        <v>1640</v>
      </c>
      <c r="E9" s="7">
        <v>1640</v>
      </c>
      <c r="F9" s="7"/>
      <c r="G9" s="7" t="s">
        <v>1668</v>
      </c>
      <c r="H9" s="7">
        <v>1824</v>
      </c>
      <c r="I9" s="7">
        <v>6812</v>
      </c>
      <c r="J9" s="7" t="s">
        <v>1668</v>
      </c>
      <c r="K9" s="7">
        <v>390</v>
      </c>
      <c r="L9" s="7">
        <v>1366</v>
      </c>
      <c r="M9" s="9"/>
    </row>
    <row r="10" spans="1:13">
      <c r="A10" s="5"/>
      <c r="B10" s="8" t="s">
        <v>1847</v>
      </c>
      <c r="C10" s="5">
        <v>77</v>
      </c>
      <c r="D10" s="7">
        <v>1960.5</v>
      </c>
      <c r="E10" s="7">
        <v>1960.5</v>
      </c>
      <c r="F10" s="7"/>
      <c r="G10" s="7">
        <v>71</v>
      </c>
      <c r="H10" s="7">
        <v>20150</v>
      </c>
      <c r="I10" s="7">
        <v>71589</v>
      </c>
      <c r="J10" s="7">
        <v>17</v>
      </c>
      <c r="K10" s="7">
        <v>546</v>
      </c>
      <c r="L10" s="7">
        <v>1763</v>
      </c>
      <c r="M10" s="9"/>
    </row>
    <row r="11" spans="1:13">
      <c r="A11" s="5"/>
      <c r="B11" s="8" t="s">
        <v>1848</v>
      </c>
      <c r="C11" s="5"/>
      <c r="D11" s="7"/>
      <c r="E11" s="7"/>
      <c r="F11" s="7"/>
      <c r="G11" s="7"/>
      <c r="H11" s="7"/>
      <c r="I11" s="7"/>
      <c r="J11" s="7"/>
      <c r="K11" s="7"/>
      <c r="L11" s="7"/>
      <c r="M11" s="7"/>
    </row>
    <row r="12" ht="21" customHeight="1" spans="1:13">
      <c r="A12" s="10"/>
      <c r="B12" s="8" t="s">
        <v>1849</v>
      </c>
      <c r="C12" s="5">
        <v>2</v>
      </c>
      <c r="D12" s="7">
        <v>466.3</v>
      </c>
      <c r="E12" s="7">
        <v>433</v>
      </c>
      <c r="F12" s="7"/>
      <c r="G12" s="7"/>
      <c r="H12" s="7"/>
      <c r="I12" s="7"/>
      <c r="J12" s="7"/>
      <c r="K12" s="7"/>
      <c r="L12" s="7"/>
      <c r="M12" s="11" t="s">
        <v>1850</v>
      </c>
    </row>
    <row r="13" spans="1:13">
      <c r="A13" s="10"/>
      <c r="B13" s="8" t="s">
        <v>1851</v>
      </c>
      <c r="C13" s="5">
        <v>5</v>
      </c>
      <c r="D13" s="7">
        <v>250</v>
      </c>
      <c r="E13" s="7">
        <v>250</v>
      </c>
      <c r="F13" s="7"/>
      <c r="G13" s="7">
        <v>5</v>
      </c>
      <c r="H13" s="7">
        <v>256</v>
      </c>
      <c r="I13" s="7">
        <v>857</v>
      </c>
      <c r="J13" s="7" t="s">
        <v>1668</v>
      </c>
      <c r="K13" s="7">
        <v>59</v>
      </c>
      <c r="L13" s="7">
        <v>200</v>
      </c>
      <c r="M13" s="9"/>
    </row>
    <row r="14" spans="1:13">
      <c r="A14" s="10"/>
      <c r="B14" s="8" t="s">
        <v>1852</v>
      </c>
      <c r="C14" s="5"/>
      <c r="D14" s="7"/>
      <c r="E14" s="7"/>
      <c r="F14" s="7"/>
      <c r="G14" s="7"/>
      <c r="H14" s="7"/>
      <c r="I14" s="7"/>
      <c r="J14" s="7"/>
      <c r="K14" s="7"/>
      <c r="L14" s="7"/>
      <c r="M14" s="9"/>
    </row>
    <row r="15" spans="1:13">
      <c r="A15" s="10"/>
      <c r="B15" s="8" t="s">
        <v>1853</v>
      </c>
      <c r="C15" s="5">
        <v>2</v>
      </c>
      <c r="D15" s="5">
        <v>410</v>
      </c>
      <c r="E15" s="5">
        <v>410</v>
      </c>
      <c r="F15" s="5"/>
      <c r="G15" s="7" t="s">
        <v>1854</v>
      </c>
      <c r="H15" s="7" t="s">
        <v>1855</v>
      </c>
      <c r="I15" s="7" t="s">
        <v>1856</v>
      </c>
      <c r="J15" s="7" t="s">
        <v>1643</v>
      </c>
      <c r="K15" s="7" t="s">
        <v>1855</v>
      </c>
      <c r="L15" s="7" t="s">
        <v>1857</v>
      </c>
      <c r="M15" s="9"/>
    </row>
    <row r="16" ht="21" customHeight="1" spans="1:13">
      <c r="A16" s="10"/>
      <c r="B16" s="12" t="s">
        <v>1858</v>
      </c>
      <c r="C16" s="5">
        <v>1</v>
      </c>
      <c r="D16" s="7">
        <v>230</v>
      </c>
      <c r="E16" s="7">
        <v>230</v>
      </c>
      <c r="F16" s="7"/>
      <c r="G16" s="7" t="s">
        <v>1859</v>
      </c>
      <c r="H16" s="7" t="s">
        <v>1860</v>
      </c>
      <c r="I16" s="7" t="s">
        <v>1642</v>
      </c>
      <c r="J16" s="7" t="s">
        <v>1643</v>
      </c>
      <c r="K16" s="7" t="s">
        <v>1860</v>
      </c>
      <c r="L16" s="7" t="s">
        <v>1642</v>
      </c>
      <c r="M16" s="9"/>
    </row>
    <row r="17" spans="1:13">
      <c r="A17" s="10"/>
      <c r="B17" s="12" t="s">
        <v>1861</v>
      </c>
      <c r="C17" s="5"/>
      <c r="D17" s="13"/>
      <c r="E17" s="13"/>
      <c r="F17" s="13"/>
      <c r="G17" s="7"/>
      <c r="H17" s="7"/>
      <c r="I17" s="7"/>
      <c r="J17" s="7"/>
      <c r="K17" s="7"/>
      <c r="L17" s="7"/>
      <c r="M17" s="9"/>
    </row>
    <row r="18" spans="1:13">
      <c r="A18" s="10"/>
      <c r="B18" s="14" t="s">
        <v>1862</v>
      </c>
      <c r="C18" s="5"/>
      <c r="D18" s="7"/>
      <c r="E18" s="7"/>
      <c r="F18" s="7"/>
      <c r="G18" s="7"/>
      <c r="H18" s="7"/>
      <c r="I18" s="7"/>
      <c r="J18" s="7"/>
      <c r="K18" s="7"/>
      <c r="L18" s="7"/>
      <c r="M18" s="9"/>
    </row>
    <row r="19" spans="1:13">
      <c r="A19" s="10"/>
      <c r="B19" s="14" t="s">
        <v>1863</v>
      </c>
      <c r="C19" s="5"/>
      <c r="D19" s="7"/>
      <c r="E19" s="7"/>
      <c r="F19" s="7"/>
      <c r="G19" s="7"/>
      <c r="H19" s="7"/>
      <c r="I19" s="7"/>
      <c r="J19" s="7"/>
      <c r="K19" s="7"/>
      <c r="L19" s="7"/>
      <c r="M19" s="9"/>
    </row>
    <row r="20" spans="1:13">
      <c r="A20" s="10"/>
      <c r="B20" s="14" t="s">
        <v>1864</v>
      </c>
      <c r="C20" s="5">
        <v>1</v>
      </c>
      <c r="D20" s="7">
        <v>180</v>
      </c>
      <c r="E20" s="7">
        <v>180</v>
      </c>
      <c r="F20" s="7"/>
      <c r="G20" s="7" t="s">
        <v>1865</v>
      </c>
      <c r="H20" s="7" t="s">
        <v>1866</v>
      </c>
      <c r="I20" s="7" t="s">
        <v>1651</v>
      </c>
      <c r="J20" s="7" t="s">
        <v>1643</v>
      </c>
      <c r="K20" s="7" t="s">
        <v>1866</v>
      </c>
      <c r="L20" s="7" t="s">
        <v>1652</v>
      </c>
      <c r="M20" s="9"/>
    </row>
    <row r="21" spans="1:13">
      <c r="A21" s="10"/>
      <c r="B21" s="15" t="s">
        <v>1867</v>
      </c>
      <c r="C21" s="5">
        <v>251</v>
      </c>
      <c r="D21" s="5">
        <v>7674.7</v>
      </c>
      <c r="E21" s="5">
        <v>7674.7</v>
      </c>
      <c r="F21" s="5"/>
      <c r="G21" s="5">
        <v>193</v>
      </c>
      <c r="H21" s="5">
        <v>111850</v>
      </c>
      <c r="I21" s="5">
        <v>381400</v>
      </c>
      <c r="J21" s="5">
        <v>48</v>
      </c>
      <c r="K21" s="5">
        <v>7441</v>
      </c>
      <c r="L21" s="5">
        <v>22345</v>
      </c>
      <c r="M21" s="9"/>
    </row>
    <row r="22" spans="1:13">
      <c r="A22" s="9"/>
      <c r="B22" s="14" t="s">
        <v>1868</v>
      </c>
      <c r="C22" s="5">
        <v>248</v>
      </c>
      <c r="D22" s="7">
        <v>7534.7</v>
      </c>
      <c r="E22" s="7">
        <v>7534.7</v>
      </c>
      <c r="F22" s="7"/>
      <c r="G22" s="7">
        <v>187</v>
      </c>
      <c r="H22" s="7">
        <v>70835</v>
      </c>
      <c r="I22" s="7">
        <v>239607</v>
      </c>
      <c r="J22" s="7">
        <v>43</v>
      </c>
      <c r="K22" s="7">
        <v>2621</v>
      </c>
      <c r="L22" s="7">
        <v>8504</v>
      </c>
      <c r="M22" s="9"/>
    </row>
    <row r="23" spans="1:13">
      <c r="A23" s="9"/>
      <c r="B23" s="14" t="s">
        <v>1869</v>
      </c>
      <c r="C23" s="7">
        <v>3</v>
      </c>
      <c r="D23" s="7">
        <v>140</v>
      </c>
      <c r="E23" s="7">
        <v>140</v>
      </c>
      <c r="F23" s="7"/>
      <c r="G23" s="7">
        <v>56</v>
      </c>
      <c r="H23" s="7">
        <v>41015</v>
      </c>
      <c r="I23" s="7">
        <v>141793</v>
      </c>
      <c r="J23" s="7">
        <v>24</v>
      </c>
      <c r="K23" s="7">
        <v>4828</v>
      </c>
      <c r="L23" s="7">
        <v>13868</v>
      </c>
      <c r="M23" s="9"/>
    </row>
    <row r="24" spans="1:13">
      <c r="A24" s="9"/>
      <c r="B24" s="14" t="s">
        <v>1870</v>
      </c>
      <c r="C24" s="7"/>
      <c r="D24" s="7"/>
      <c r="E24" s="7"/>
      <c r="F24" s="7"/>
      <c r="G24" s="7"/>
      <c r="H24" s="7"/>
      <c r="I24" s="7"/>
      <c r="J24" s="7"/>
      <c r="K24" s="7"/>
      <c r="L24" s="7"/>
      <c r="M24" s="9"/>
    </row>
    <row r="25" spans="1:13">
      <c r="A25" s="9"/>
      <c r="B25" s="15" t="s">
        <v>1871</v>
      </c>
      <c r="C25" s="7"/>
      <c r="D25" s="7"/>
      <c r="E25" s="7"/>
      <c r="F25" s="7"/>
      <c r="G25" s="7"/>
      <c r="H25" s="7"/>
      <c r="I25" s="7"/>
      <c r="J25" s="7"/>
      <c r="K25" s="7"/>
      <c r="L25" s="7"/>
      <c r="M25" s="9"/>
    </row>
    <row r="26" spans="1:13">
      <c r="A26" s="9"/>
      <c r="B26" s="15" t="s">
        <v>1872</v>
      </c>
      <c r="C26" s="5">
        <v>2</v>
      </c>
      <c r="D26" s="5">
        <v>360</v>
      </c>
      <c r="E26" s="5">
        <v>360</v>
      </c>
      <c r="F26" s="5"/>
      <c r="G26" s="5" t="s">
        <v>1640</v>
      </c>
      <c r="H26" s="5" t="s">
        <v>1659</v>
      </c>
      <c r="I26" s="5" t="s">
        <v>1659</v>
      </c>
      <c r="J26" s="5" t="s">
        <v>1643</v>
      </c>
      <c r="K26" s="5" t="s">
        <v>1659</v>
      </c>
      <c r="L26" s="5" t="s">
        <v>1659</v>
      </c>
      <c r="M26" s="9"/>
    </row>
    <row r="27" spans="1:13">
      <c r="A27" s="9"/>
      <c r="B27" s="14" t="s">
        <v>1873</v>
      </c>
      <c r="C27" s="5"/>
      <c r="D27" s="5"/>
      <c r="E27" s="5"/>
      <c r="F27" s="5"/>
      <c r="G27" s="5"/>
      <c r="H27" s="5"/>
      <c r="I27" s="5"/>
      <c r="J27" s="5"/>
      <c r="K27" s="5"/>
      <c r="L27" s="5"/>
      <c r="M27" s="9"/>
    </row>
    <row r="28" spans="1:13">
      <c r="A28" s="9"/>
      <c r="B28" s="14" t="s">
        <v>1874</v>
      </c>
      <c r="C28" s="5">
        <v>2</v>
      </c>
      <c r="D28" s="5">
        <v>360</v>
      </c>
      <c r="E28" s="5">
        <v>360</v>
      </c>
      <c r="F28" s="5"/>
      <c r="G28" s="5" t="s">
        <v>1640</v>
      </c>
      <c r="H28" s="5" t="s">
        <v>1659</v>
      </c>
      <c r="I28" s="5" t="s">
        <v>1659</v>
      </c>
      <c r="J28" s="5" t="s">
        <v>1643</v>
      </c>
      <c r="K28" s="5" t="s">
        <v>1659</v>
      </c>
      <c r="L28" s="5" t="s">
        <v>1659</v>
      </c>
      <c r="M28" s="9"/>
    </row>
    <row r="29" spans="1:13">
      <c r="A29" s="9"/>
      <c r="B29" s="14" t="s">
        <v>1875</v>
      </c>
      <c r="C29" s="7"/>
      <c r="D29" s="7"/>
      <c r="E29" s="7"/>
      <c r="F29" s="7"/>
      <c r="G29" s="7"/>
      <c r="H29" s="7"/>
      <c r="I29" s="7"/>
      <c r="J29" s="7"/>
      <c r="K29" s="7"/>
      <c r="L29" s="7"/>
      <c r="M29" s="9"/>
    </row>
    <row r="30" spans="1:13">
      <c r="A30" s="9"/>
      <c r="B30" s="14" t="s">
        <v>1876</v>
      </c>
      <c r="C30" s="7"/>
      <c r="D30" s="7"/>
      <c r="E30" s="7"/>
      <c r="F30" s="7"/>
      <c r="G30" s="7"/>
      <c r="H30" s="7"/>
      <c r="I30" s="7"/>
      <c r="J30" s="7"/>
      <c r="K30" s="7"/>
      <c r="L30" s="7"/>
      <c r="M30" s="9"/>
    </row>
    <row r="31" ht="24" spans="1:13">
      <c r="A31" s="9"/>
      <c r="B31" s="15" t="s">
        <v>1877</v>
      </c>
      <c r="C31" s="7"/>
      <c r="D31" s="7"/>
      <c r="E31" s="7"/>
      <c r="F31" s="7"/>
      <c r="G31" s="7"/>
      <c r="H31" s="7"/>
      <c r="I31" s="7"/>
      <c r="J31" s="7"/>
      <c r="K31" s="7"/>
      <c r="L31" s="7"/>
      <c r="M31" s="9"/>
    </row>
    <row r="32" spans="1:13">
      <c r="A32" s="9"/>
      <c r="B32" s="14" t="s">
        <v>1878</v>
      </c>
      <c r="C32" s="7"/>
      <c r="D32" s="7"/>
      <c r="E32" s="7"/>
      <c r="F32" s="7"/>
      <c r="G32" s="7"/>
      <c r="H32" s="7"/>
      <c r="I32" s="7"/>
      <c r="J32" s="7"/>
      <c r="K32" s="7"/>
      <c r="L32" s="7"/>
      <c r="M32" s="9"/>
    </row>
    <row r="33" spans="1:13">
      <c r="A33" s="9"/>
      <c r="B33" s="14" t="s">
        <v>1879</v>
      </c>
      <c r="C33" s="7"/>
      <c r="D33" s="7"/>
      <c r="E33" s="7"/>
      <c r="F33" s="7"/>
      <c r="G33" s="7"/>
      <c r="H33" s="7"/>
      <c r="I33" s="7"/>
      <c r="J33" s="7"/>
      <c r="K33" s="7"/>
      <c r="L33" s="7"/>
      <c r="M33" s="9"/>
    </row>
    <row r="34" spans="1:13">
      <c r="A34" s="9"/>
      <c r="B34" s="15" t="s">
        <v>1880</v>
      </c>
      <c r="C34" s="7">
        <v>2</v>
      </c>
      <c r="D34" s="7">
        <v>58</v>
      </c>
      <c r="E34" s="7">
        <v>58</v>
      </c>
      <c r="F34" s="7"/>
      <c r="G34" s="7"/>
      <c r="H34" s="7"/>
      <c r="I34" s="7"/>
      <c r="J34" s="7"/>
      <c r="K34" s="7"/>
      <c r="L34" s="7"/>
      <c r="M34" s="16" t="s">
        <v>1881</v>
      </c>
    </row>
    <row r="35" spans="1:13">
      <c r="A35" s="9"/>
      <c r="B35" s="15" t="s">
        <v>1882</v>
      </c>
      <c r="C35" s="7"/>
      <c r="D35" s="7"/>
      <c r="E35" s="7"/>
      <c r="F35" s="7"/>
      <c r="G35" s="7"/>
      <c r="H35" s="7"/>
      <c r="I35" s="7"/>
      <c r="J35" s="7"/>
      <c r="K35" s="7"/>
      <c r="L35" s="7"/>
      <c r="M35" s="9"/>
    </row>
    <row r="36" spans="1:13">
      <c r="A36" s="9"/>
      <c r="B36" s="17" t="s">
        <v>1883</v>
      </c>
      <c r="C36" s="7"/>
      <c r="D36" s="7"/>
      <c r="E36" s="7"/>
      <c r="F36" s="7"/>
      <c r="G36" s="7"/>
      <c r="H36" s="7"/>
      <c r="I36" s="7"/>
      <c r="J36" s="7"/>
      <c r="K36" s="7"/>
      <c r="L36" s="7"/>
      <c r="M36" s="9"/>
    </row>
    <row r="37" spans="1:13">
      <c r="A37" s="9"/>
      <c r="B37" s="14" t="s">
        <v>1884</v>
      </c>
      <c r="C37" s="7"/>
      <c r="D37" s="7"/>
      <c r="E37" s="7"/>
      <c r="F37" s="7"/>
      <c r="G37" s="7"/>
      <c r="H37" s="7"/>
      <c r="I37" s="7"/>
      <c r="J37" s="7"/>
      <c r="K37" s="7"/>
      <c r="L37" s="7"/>
      <c r="M37" s="9"/>
    </row>
    <row r="38" spans="1:13">
      <c r="A38" s="9"/>
      <c r="B38" s="14" t="s">
        <v>1885</v>
      </c>
      <c r="C38" s="7"/>
      <c r="D38" s="7"/>
      <c r="E38" s="7"/>
      <c r="F38" s="7"/>
      <c r="G38" s="7"/>
      <c r="H38" s="7"/>
      <c r="I38" s="7"/>
      <c r="J38" s="7"/>
      <c r="K38" s="7"/>
      <c r="L38" s="7"/>
      <c r="M38" s="9"/>
    </row>
    <row r="39" spans="1:13">
      <c r="C39" s="18"/>
      <c r="D39" s="18"/>
      <c r="E39" s="18"/>
      <c r="F39" s="18"/>
      <c r="G39" s="18"/>
      <c r="H39" s="18"/>
      <c r="I39" s="18"/>
      <c r="J39" s="18"/>
      <c r="K39" s="18"/>
      <c r="L39" s="18"/>
      <c r="M39" s="18"/>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拟入库申报表</vt:lpstr>
      <vt:lpstr>分类汇总表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洛洛</cp:lastModifiedBy>
  <dcterms:created xsi:type="dcterms:W3CDTF">2018-06-01T11:28:41Z</dcterms:created>
  <dcterms:modified xsi:type="dcterms:W3CDTF">2025-12-26T06:10:37Z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7A25184BD75648E990B435FAB73E4F83_13</vt:lpwstr>
  </property>
  <property fmtid="{D5CDD505-2E9C-101B-9397-08002B2CF9AE}" pid="4" name="CalculationRule">
    <vt:i4>0</vt:i4>
  </property>
</Properties>
</file>