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375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<sst xmlns="http://schemas.openxmlformats.org/spreadsheetml/2006/main" count="1085" uniqueCount="491">
  <si>
    <t>2025年部门预算公开表</t>
  </si>
  <si>
    <t>单位编码：</t>
  </si>
  <si>
    <t>202002</t>
  </si>
  <si>
    <t>单位名称：</t>
  </si>
  <si>
    <t>桃江县图书馆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</si>
  <si>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</si>
  <si>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</si>
  <si>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</si>
  <si>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</si>
  <si>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</si>
  <si>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</si>
  <si>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</si>
  <si>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</si>
  <si>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</si>
  <si>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</si>
  <si>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</si>
  <si>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</si>
  <si>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</si>
  <si>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</si>
  <si>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</si>
  <si>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</si>
  <si>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</si>
  <si>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</si>
  <si>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</si>
  <si>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</si>
  <si>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</si>
  <si>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</si>
  <si>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</si>
  <si>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</si>
  <si>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</si>
  <si>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</si>
  <si>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单位：202002_桃江县图书馆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</si>
  <si>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</si>
  <si>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</si>
  <si>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</si>
  <si>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</si>
  <si>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</si>
  <si>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</si>
  <si>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</si>
  <si>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</si>
  <si>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</si>
  <si>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</si>
  <si>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</si>
  <si>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</si>
  <si>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</si>
  <si>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</si>
  <si>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</si>
  <si>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</si>
  <si>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</si>
  <si>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</si>
  <si>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</si>
  <si>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</si>
  <si>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</si>
  <si>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</si>
  <si>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</si>
  <si>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</si>
  <si>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</si>
  <si>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</si>
  <si>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</si>
  <si>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</si>
  <si>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</si>
  <si>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</si>
  <si>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</si>
  <si>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</si>
  <si>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</si>
  <si>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</si>
  <si>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</si>
  <si>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</si>
  <si>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</si>
  <si>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</si>
  <si>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</si>
  <si>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</si>
  <si>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</si>
  <si>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</si>
  <si>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</si>
  <si>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</si>
  <si>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</si>
  <si>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</si>
  <si>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</si>
  <si>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</si>
  <si>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</si>
  <si>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</si>
  <si>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</si>
  <si>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</si>
  <si>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</si>
  <si>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</si>
  <si>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</si>
  <si>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</si>
  <si>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</si>
  <si>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</si>
  <si>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</si>
  <si>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</si>
  <si>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</si>
  <si>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</si>
  <si>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</si>
  <si>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</si>
  <si>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</si>
  <si>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</si>
  <si>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</si>
  <si>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</si>
  <si>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</si>
  <si>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</si>
  <si>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</si>
  <si>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</si>
  <si>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</si>
  <si>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</si>
  <si>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</si>
  <si>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</si>
  <si>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</si>
  <si>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</si>
  <si>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</si>
  <si>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</si>
  <si>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</si>
  <si>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</si>
  <si>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</si>
  <si>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</si>
  <si>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</si>
  <si>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</si>
  <si>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</si>
  <si>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</si>
  <si>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</si>
  <si>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</si>
  <si>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</si>
  <si>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</si>
  <si>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</si>
  <si>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</si>
  <si>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</si>
  <si>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</si>
  <si>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</si>
  <si>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</si>
  <si>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</si>
  <si>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</si>
  <si>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</si>
  <si>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</si>
  <si>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</si>
  <si>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</si>
  <si>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</si>
  <si>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</si>
  <si>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</si>
  <si>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</si>
  <si>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</si>
  <si>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</si>
  <si>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</si>
  <si>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</si>
  <si>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</si>
  <si>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</si>
  <si>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</si>
  <si>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</si>
  <si>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</si>
  <si>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</si>
  <si>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</si>
  <si>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</si>
  <si>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</si>
  <si>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</si>
  <si>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202</t>
  </si>
  <si>
    <t>桃江县文化体育广电新闻出版局</t>
  </si>
  <si>
    <t xml:space="preserve">  202002</t>
  </si>
  <si>
    <t xml:space="preserve">  桃江县图书馆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</si>
  <si>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</si>
  <si>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</si>
  <si>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</si>
  <si>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</si>
  <si>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</si>
  <si>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</si>
  <si>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</si>
  <si>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</si>
  <si>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</si>
  <si>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</si>
  <si>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</si>
  <si>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</si>
  <si>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桃江县图书馆</t>
  </si>
  <si>
    <t>207</t>
  </si>
  <si>
    <t xml:space="preserve">   207</t>
  </si>
  <si>
    <t xml:space="preserve">   文化旅游体育与传媒支出</t>
  </si>
  <si>
    <t>01</t>
  </si>
  <si>
    <t xml:space="preserve">     20701</t>
  </si>
  <si>
    <t xml:space="preserve">     文化和旅游</t>
  </si>
  <si>
    <t>04</t>
  </si>
  <si>
    <t xml:space="preserve">      2070104</t>
  </si>
  <si>
    <t xml:space="preserve">      图书馆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</si>
  <si>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</si>
  <si>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</si>
  <si>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</si>
  <si>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</si>
  <si>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</si>
  <si>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</si>
  <si>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</si>
  <si>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</si>
  <si>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</si>
  <si>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</si>
  <si>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</si>
  <si>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</si>
  <si>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</si>
  <si>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</si>
  <si>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</si>
  <si>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</si>
  <si>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</si>
  <si>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</si>
  <si>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</si>
  <si>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</si>
  <si>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</si>
  <si>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</si>
  <si>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</si>
  <si>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</si>
  <si>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</si>
  <si>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</si>
  <si>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</si>
  <si>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</si>
  <si>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</si>
  <si>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</si>
  <si>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</si>
  <si>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</si>
  <si>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</si>
  <si>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</si>
  <si>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</si>
  <si>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202002</t>
  </si>
  <si>
    <t xml:space="preserve">    图书馆</t>
  </si>
  <si>
    <t xml:space="preserve">    机关事业单位基本养老保险缴费支出</t>
  </si>
  <si>
    <t xml:space="preserve">    事业单位医疗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</si>
  <si>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</si>
  <si>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</si>
  <si>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</si>
  <si>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</si>
  <si>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</si>
  <si>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</si>
  <si>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</si>
  <si>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</si>
  <si>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</si>
  <si>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</si>
  <si>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</si>
  <si>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</si>
  <si>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</si>
  <si>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</si>
  <si>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</si>
  <si>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</si>
  <si>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</si>
  <si>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</si>
  <si>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</si>
  <si>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</si>
  <si>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</si>
  <si>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</si>
  <si>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</si>
  <si>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</si>
  <si>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</si>
  <si>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文化旅游体育与传媒支出</t>
  </si>
  <si>
    <t xml:space="preserve">    20701</t>
  </si>
  <si>
    <t xml:space="preserve">    文化和旅游</t>
  </si>
  <si>
    <t>文化和旅游</t>
  </si>
  <si>
    <t xml:space="preserve">     2070104</t>
  </si>
  <si>
    <t xml:space="preserve">     图书馆</t>
  </si>
  <si>
    <t>图书馆</t>
  </si>
  <si>
    <t>社会保障和就业支出</t>
  </si>
  <si>
    <t xml:space="preserve">    20805</t>
  </si>
  <si>
    <t xml:space="preserve">    行政事业单位养老支出</t>
  </si>
  <si>
    <t>行政事业单位养老支出</t>
  </si>
  <si>
    <t xml:space="preserve">     2080505</t>
  </si>
  <si>
    <t xml:space="preserve">     机关事业单位基本养老保险缴费支出</t>
  </si>
  <si>
    <t>机关事业单位基本养老保险缴费支出</t>
  </si>
  <si>
    <t>卫生健康支出</t>
  </si>
  <si>
    <t xml:space="preserve">    21011</t>
  </si>
  <si>
    <t xml:space="preserve">    行政事业单位医疗</t>
  </si>
  <si>
    <t>行政事业单位医疗</t>
  </si>
  <si>
    <t xml:space="preserve">     2101102</t>
  </si>
  <si>
    <t xml:space="preserve">     事业单位医疗</t>
  </si>
  <si>
    <t>事业单位医疗</t>
  </si>
  <si>
    <t>注：如本表格为空，则表示本年度未安排此项目。</t>
  </si>
  <si>
    <t>部门公开表08</t>
  </si>
  <si>
    <t>单位：万元</t>
  </si>
  <si>
    <t>单位：单位：202002_桃江县图书馆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</si>
  <si>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</si>
  <si>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</si>
  <si>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</si>
  <si>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</si>
  <si>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</si>
  <si>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</si>
  <si>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>30309</t>
  </si>
  <si>
    <t>奖励金</t>
  </si>
  <si>
    <t xml:space="preserve">  30309</t>
  </si>
  <si>
    <t xml:space="preserve">  奖励金</t>
  </si>
  <si>
    <t>30399</t>
  </si>
  <si>
    <t>其他对个人和家庭的补助</t>
  </si>
  <si>
    <t>301</t>
  </si>
  <si>
    <t xml:space="preserve">  30103</t>
  </si>
  <si>
    <t xml:space="preserve">  奖金</t>
  </si>
  <si>
    <t>30107</t>
  </si>
  <si>
    <t>绩效工资</t>
  </si>
  <si>
    <t xml:space="preserve">  30107</t>
  </si>
  <si>
    <t xml:space="preserve">  绩效工资</t>
  </si>
  <si>
    <t>30101</t>
  </si>
  <si>
    <t>基本工资</t>
  </si>
  <si>
    <t xml:space="preserve">  30101</t>
  </si>
  <si>
    <t xml:space="preserve">  基本工资</t>
  </si>
  <si>
    <t>30102</t>
  </si>
  <si>
    <t>津贴补贴</t>
  </si>
  <si>
    <t xml:space="preserve">  30106</t>
  </si>
  <si>
    <t xml:space="preserve">  伙食补助费</t>
  </si>
  <si>
    <t>30112</t>
  </si>
  <si>
    <t>其他社会保障缴费</t>
  </si>
  <si>
    <t xml:space="preserve">  30102</t>
  </si>
  <si>
    <t xml:space="preserve">  津贴补贴</t>
  </si>
  <si>
    <t>30113</t>
  </si>
  <si>
    <t>住房公积金</t>
  </si>
  <si>
    <t xml:space="preserve">  30112</t>
  </si>
  <si>
    <t xml:space="preserve">  其他社会保障缴费</t>
  </si>
  <si>
    <t>30108</t>
  </si>
  <si>
    <t>机关事业单位基本养老保险缴费</t>
  </si>
  <si>
    <t xml:space="preserve">  30113</t>
  </si>
  <si>
    <t xml:space="preserve">  住房公积金</t>
  </si>
  <si>
    <t>30110</t>
  </si>
  <si>
    <t>职工基本医疗保险缴费</t>
  </si>
  <si>
    <t xml:space="preserve">  30108</t>
  </si>
  <si>
    <t xml:space="preserve">  机关事业单位基本养老保险缴费</t>
  </si>
  <si>
    <t>302</t>
  </si>
  <si>
    <t>商品和服务支出</t>
  </si>
  <si>
    <t xml:space="preserve">  30110</t>
  </si>
  <si>
    <t xml:space="preserve">  职工基本医疗保险缴费</t>
  </si>
  <si>
    <t>30211</t>
  </si>
  <si>
    <t>差旅费</t>
  </si>
  <si>
    <t>30202</t>
  </si>
  <si>
    <t>印刷费</t>
  </si>
  <si>
    <t xml:space="preserve">  30299</t>
  </si>
  <si>
    <t xml:space="preserve">  其他商品和服务支出</t>
  </si>
  <si>
    <t>30299</t>
  </si>
  <si>
    <t>其他商品和服务支出</t>
  </si>
  <si>
    <t xml:space="preserve">  30228</t>
  </si>
  <si>
    <t xml:space="preserve">  工会经费</t>
  </si>
  <si>
    <t>30228</t>
  </si>
  <si>
    <t>工会经费</t>
  </si>
  <si>
    <t xml:space="preserve">  30217</t>
  </si>
  <si>
    <t xml:space="preserve">  公务接待费</t>
  </si>
  <si>
    <t>30205</t>
  </si>
  <si>
    <t>水费</t>
  </si>
  <si>
    <t>30213</t>
  </si>
  <si>
    <t>维修（护）费</t>
  </si>
  <si>
    <t>30201</t>
  </si>
  <si>
    <t>办公费</t>
  </si>
  <si>
    <t>30217</t>
  </si>
  <si>
    <t>公务接待费</t>
  </si>
  <si>
    <t>30207</t>
  </si>
  <si>
    <t>邮电费</t>
  </si>
  <si>
    <t>30206</t>
  </si>
  <si>
    <t>电费</t>
  </si>
  <si>
    <t>30216</t>
  </si>
  <si>
    <t>培训费</t>
  </si>
  <si>
    <t>部门公开表09</t>
  </si>
  <si>
    <t>工资奖金津补贴</t>
  </si>
  <si>
    <t>社会保障缴费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</si>
  <si>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</si>
  <si>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</si>
  <si>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</si>
  <si>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</si>
  <si>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</si>
  <si>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</si>
  <si>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奖金</t>
  </si>
  <si>
    <t>职业年金缴费</t>
  </si>
  <si>
    <t>公务员医疗补助缴费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</si>
  <si>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</si>
  <si>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</si>
  <si>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</si>
  <si>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</si>
  <si>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</si>
  <si>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</si>
  <si>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</si>
  <si>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</si>
  <si>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</si>
  <si>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</si>
  <si>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</si>
  <si>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</si>
  <si>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</si>
  <si>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</si>
  <si>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</si>
  <si>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</si>
  <si>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代缴社会保险费</t>
  </si>
  <si>
    <t>部门公开表13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</si>
  <si>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</si>
  <si>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</si>
  <si>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</si>
  <si>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</si>
  <si>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</si>
  <si>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</si>
  <si>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</si>
  <si>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部门公开表14</t>
  </si>
  <si>
    <t>总 计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</si>
  <si>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</si>
  <si>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</si>
  <si>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</si>
  <si>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</si>
  <si>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</si>
  <si>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</si>
  <si>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</si>
  <si>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</si>
  <si>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</si>
  <si>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</si>
  <si>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</si>
  <si>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</si>
  <si>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</si>
  <si>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</si>
  <si>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</si>
  <si>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</si>
  <si>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</si>
  <si>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</si>
  <si>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</si>
  <si>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</si>
  <si>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</si>
  <si>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</si>
  <si>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</si>
  <si>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</si>
  <si>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</si>
  <si>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</si>
  <si>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</si>
  <si>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</si>
  <si>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</si>
  <si>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</si>
  <si>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</si>
  <si>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</si>
  <si>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</si>
  <si>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</si>
  <si>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</si>
  <si>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</si>
  <si>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</si>
  <si>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</si>
  <si>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</si>
  <si>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</si>
  <si>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</si>
  <si>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</si>
  <si>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</si>
  <si>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202002</t>
  </si>
  <si>
    <t xml:space="preserve">   2025年度县级免费开放资金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</si>
  <si>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</si>
  <si>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</si>
  <si>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</si>
  <si>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</si>
  <si>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</si>
  <si>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</si>
  <si>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</si>
  <si>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</si>
  <si>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</si>
  <si>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</si>
  <si>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</si>
  <si>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</si>
  <si>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</si>
  <si>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</si>
  <si>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2025年度县级免费开放资金</t>
  </si>
  <si>
    <t>完成全年全馆各室免费开放</t>
  </si>
  <si>
    <t>成本指标</t>
  </si>
  <si>
    <t>经济成本指标</t>
  </si>
  <si>
    <t>免费开放开支不超指标值</t>
  </si>
  <si>
    <t>2.4</t>
  </si>
  <si>
    <t>万元</t>
  </si>
  <si>
    <t>≤</t>
  </si>
  <si>
    <t>社会成本指标</t>
  </si>
  <si>
    <t>生态环境成本指标</t>
  </si>
  <si>
    <t>产出指标</t>
  </si>
  <si>
    <t>数量指标</t>
  </si>
  <si>
    <t>免费开放接待读者人数</t>
  </si>
  <si>
    <t>13</t>
  </si>
  <si>
    <t>万人次</t>
  </si>
  <si>
    <t>≥</t>
  </si>
  <si>
    <t>质量指标</t>
  </si>
  <si>
    <t>设施设备正常运转</t>
  </si>
  <si>
    <t>1</t>
  </si>
  <si>
    <t>百分比</t>
  </si>
  <si>
    <t>时效指标</t>
  </si>
  <si>
    <t>全年免费开放</t>
  </si>
  <si>
    <t xml:space="preserve">效益指标 </t>
  </si>
  <si>
    <t>经济效益指标</t>
  </si>
  <si>
    <t>资源利用率</t>
  </si>
  <si>
    <t>社会效益指标</t>
  </si>
  <si>
    <t>丰富人民群众和少儿文化生活举办文化活动量</t>
  </si>
  <si>
    <t>78</t>
  </si>
  <si>
    <t>次</t>
  </si>
  <si>
    <t>生态效益指标</t>
  </si>
  <si>
    <t>绿色采购率</t>
  </si>
  <si>
    <t>可持续影响指标</t>
  </si>
  <si>
    <t>推动全县公共文化服务</t>
  </si>
  <si>
    <t>持续推动</t>
  </si>
  <si>
    <t>定性</t>
  </si>
  <si>
    <t>满意度指标</t>
  </si>
  <si>
    <t>服务对象满意度指标</t>
  </si>
  <si>
    <t>人民群众对馆内免费开放环境及操作系统的满意度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</si>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</sst>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10"/>
      <color indexed="8"/>
      <name val="宋体"/>
      <charset val="1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32" fillId="7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0" fillId="0" borderId="0"/>
  </cellStyleXfs>
  <cellXfs count="8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12" fillId="0" borderId="0" xfId="0" applyFont="1" applyFill="1" applyAlignment="1"/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0" xfId="49" applyNumberFormat="1" applyFont="1" applyFill="1" applyBorder="1" applyAlignment="1" applyProtection="1">
      <alignment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49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49" fontId="16" fillId="0" borderId="0" xfId="49" applyNumberFormat="1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16" fillId="0" borderId="1" xfId="49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76" fontId="15" fillId="0" borderId="1" xfId="0" applyNumberFormat="1" applyFont="1" applyBorder="1" applyAlignment="1">
      <alignment horizontal="right" vertical="center" wrapText="1"/>
    </xf>
    <xf numFmtId="49" fontId="16" fillId="0" borderId="1" xfId="49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left" vertical="center" wrapText="1"/>
    </xf>
    <xf numFmtId="176" fontId="13" fillId="3" borderId="1" xfId="0" applyNumberFormat="1" applyFont="1" applyFill="1" applyBorder="1" applyAlignment="1">
      <alignment horizontal="righ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4" fillId="0" borderId="0" xfId="49" applyNumberFormat="1" applyFont="1" applyFill="1" applyBorder="1" applyAlignment="1" applyProtection="1">
      <alignment horizontal="right" vertical="center"/>
    </xf>
    <xf numFmtId="0" fontId="16" fillId="0" borderId="0" xfId="49" applyNumberFormat="1" applyFont="1" applyFill="1" applyBorder="1" applyAlignment="1" applyProtection="1">
      <alignment horizontal="right" vertical="center"/>
    </xf>
    <xf numFmtId="2" fontId="16" fillId="0" borderId="1" xfId="49" applyNumberFormat="1" applyFont="1" applyFill="1" applyBorder="1" applyAlignment="1" applyProtection="1">
      <alignment horizontal="right" vertical="center"/>
      <protection locked="0"/>
    </xf>
    <xf numFmtId="0" fontId="13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2" fillId="0" borderId="0" xfId="49" applyNumberFormat="1" applyFont="1" applyFill="1" applyBorder="1" applyAlignment="1" applyProtection="1"/>
    <xf numFmtId="0" fontId="16" fillId="0" borderId="1" xfId="49" applyNumberFormat="1" applyFont="1" applyFill="1" applyBorder="1" applyAlignment="1" applyProtection="1">
      <alignment horizontal="center" vertical="center" wrapText="1"/>
    </xf>
    <xf numFmtId="0" fontId="16" fillId="0" borderId="1" xfId="49" applyNumberFormat="1" applyFont="1" applyFill="1" applyBorder="1" applyAlignment="1" applyProtection="1">
      <alignment vertical="center"/>
    </xf>
    <xf numFmtId="2" fontId="16" fillId="0" borderId="1" xfId="49" applyNumberFormat="1" applyFont="1" applyFill="1" applyBorder="1" applyAlignment="1" applyProtection="1">
      <alignment vertical="center"/>
      <protection locked="0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84"/>
      <c r="B4" s="85"/>
      <c r="C4" s="1"/>
      <c r="D4" s="84" t="s">
        <v>1</v>
      </c>
      <c r="E4" s="85" t="s">
        <v>2</v>
      </c>
      <c r="F4" s="85"/>
      <c r="G4" s="85"/>
      <c r="H4" s="85"/>
      <c r="I4" s="1"/>
    </row>
    <row r="5" ht="47.45" customHeight="1" spans="1:9">
      <c r="A5" s="84"/>
      <c r="B5" s="85"/>
      <c r="C5" s="1"/>
      <c r="D5" s="84" t="s">
        <v>3</v>
      </c>
      <c r="E5" s="85" t="s">
        <v>4</v>
      </c>
      <c r="F5" s="85"/>
      <c r="G5" s="85"/>
      <c r="H5" s="85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pane ySplit="5" topLeftCell="A6" activePane="bottomLeft" state="frozen"/>
      <selection/>
      <selection pane="bottomLeft" activeCell="I10" sqref="I10"/>
    </sheetView>
  </sheetViews>
  <sheetFormatPr defaultColWidth="10" defaultRowHeight="12"/>
  <cols>
    <col min="1" max="1" width="15.875" style="28" customWidth="1"/>
    <col min="2" max="2" width="26.7333333333333" style="28" customWidth="1"/>
    <col min="3" max="3" width="14.6583333333333" style="28" customWidth="1"/>
    <col min="4" max="4" width="18.5916666666667" style="28" customWidth="1"/>
    <col min="5" max="5" width="16.4166666666667" style="28" customWidth="1"/>
    <col min="6" max="6" width="10" style="28"/>
    <col min="7" max="7" width="15.8583333333333" style="29" customWidth="1"/>
    <col min="8" max="8" width="26.7083333333333" style="29" customWidth="1"/>
    <col min="9" max="9" width="14.7083333333333" style="29" customWidth="1"/>
    <col min="10" max="10" width="18.5666666666667" style="29" customWidth="1"/>
    <col min="11" max="11" width="16.425" style="29" customWidth="1"/>
    <col min="12" max="14" width="10" style="28"/>
    <col min="15" max="15" width="12.625" style="28"/>
    <col min="16" max="16384" width="10" style="28"/>
  </cols>
  <sheetData>
    <row r="1" ht="16.55" customHeight="1" spans="1:11">
      <c r="A1" s="30"/>
      <c r="B1" s="30"/>
      <c r="C1" s="30"/>
      <c r="D1" s="30"/>
      <c r="E1" s="31" t="s">
        <v>266</v>
      </c>
      <c r="G1" s="32"/>
      <c r="H1" s="32"/>
      <c r="I1" s="32"/>
      <c r="J1" s="32"/>
      <c r="K1" s="47" t="s">
        <v>266</v>
      </c>
    </row>
    <row r="2" ht="35.4" customHeight="1" spans="1:11">
      <c r="A2" s="33" t="s">
        <v>14</v>
      </c>
      <c r="B2" s="33"/>
      <c r="C2" s="33"/>
      <c r="D2" s="33"/>
      <c r="E2" s="33"/>
      <c r="G2" s="34" t="s">
        <v>14</v>
      </c>
      <c r="H2" s="34"/>
      <c r="I2" s="34"/>
      <c r="J2" s="34"/>
      <c r="K2" s="34"/>
    </row>
    <row r="3" ht="18.05" customHeight="1" spans="1:11">
      <c r="A3" s="35" t="s">
        <v>31</v>
      </c>
      <c r="B3" s="35"/>
      <c r="C3" s="35"/>
      <c r="D3" s="35"/>
      <c r="E3" s="36" t="s">
        <v>267</v>
      </c>
      <c r="G3" s="37" t="s">
        <v>268</v>
      </c>
      <c r="H3" s="37"/>
      <c r="I3" s="37"/>
      <c r="J3" s="37"/>
      <c r="K3" s="48" t="s">
        <v>267</v>
      </c>
    </row>
    <row r="4" ht="33.9" customHeight="1" spans="1:11">
      <c r="A4" s="38" t="s">
        <v>269</v>
      </c>
      <c r="B4" s="38"/>
      <c r="C4" s="38" t="s">
        <v>270</v>
      </c>
      <c r="D4" s="38"/>
      <c r="E4" s="38"/>
      <c r="G4" s="39" t="s">
        <v>269</v>
      </c>
      <c r="H4" s="39"/>
      <c r="I4" s="39" t="s">
        <v>270</v>
      </c>
      <c r="J4" s="39"/>
      <c r="K4" s="39"/>
    </row>
    <row r="5" ht="19.9" customHeight="1" spans="1:11">
      <c r="A5" s="38" t="s">
        <v>271</v>
      </c>
      <c r="B5" s="38" t="s">
        <v>161</v>
      </c>
      <c r="C5" s="38" t="s">
        <v>136</v>
      </c>
      <c r="D5" s="38" t="s">
        <v>242</v>
      </c>
      <c r="E5" s="38" t="s">
        <v>243</v>
      </c>
      <c r="G5" s="39" t="s">
        <v>271</v>
      </c>
      <c r="H5" s="39" t="s">
        <v>161</v>
      </c>
      <c r="I5" s="39" t="s">
        <v>136</v>
      </c>
      <c r="J5" s="39" t="s">
        <v>242</v>
      </c>
      <c r="K5" s="39" t="s">
        <v>243</v>
      </c>
    </row>
    <row r="6" ht="23.1" customHeight="1" spans="1:11">
      <c r="A6" s="40" t="s">
        <v>272</v>
      </c>
      <c r="B6" s="40" t="s">
        <v>209</v>
      </c>
      <c r="C6" s="41">
        <v>2.856</v>
      </c>
      <c r="D6" s="41">
        <v>2.856</v>
      </c>
      <c r="E6" s="41"/>
      <c r="G6" s="42" t="s">
        <v>272</v>
      </c>
      <c r="H6" s="42" t="s">
        <v>209</v>
      </c>
      <c r="I6" s="49">
        <v>10.66</v>
      </c>
      <c r="J6" s="49">
        <v>10.66</v>
      </c>
      <c r="K6" s="49"/>
    </row>
    <row r="7" ht="23.1" customHeight="1" spans="1:11">
      <c r="A7" s="43" t="s">
        <v>273</v>
      </c>
      <c r="B7" s="43" t="s">
        <v>274</v>
      </c>
      <c r="C7" s="44">
        <v>1.8</v>
      </c>
      <c r="D7" s="45">
        <v>1.8</v>
      </c>
      <c r="E7" s="45"/>
      <c r="G7" s="42" t="s">
        <v>275</v>
      </c>
      <c r="H7" s="42" t="s">
        <v>276</v>
      </c>
      <c r="I7" s="49">
        <v>0.96</v>
      </c>
      <c r="J7" s="49">
        <v>0.96</v>
      </c>
      <c r="K7" s="49"/>
    </row>
    <row r="8" ht="23.1" customHeight="1" spans="1:11">
      <c r="A8" s="43" t="s">
        <v>277</v>
      </c>
      <c r="B8" s="43" t="s">
        <v>278</v>
      </c>
      <c r="C8" s="46">
        <v>1.056</v>
      </c>
      <c r="D8" s="45">
        <v>1.056</v>
      </c>
      <c r="E8" s="45"/>
      <c r="G8" s="42" t="s">
        <v>279</v>
      </c>
      <c r="H8" s="42" t="s">
        <v>280</v>
      </c>
      <c r="I8" s="49">
        <v>9.7</v>
      </c>
      <c r="J8" s="49">
        <v>9.7</v>
      </c>
      <c r="K8" s="49"/>
    </row>
    <row r="9" ht="23.1" customHeight="1" spans="1:11">
      <c r="A9" s="40" t="s">
        <v>281</v>
      </c>
      <c r="B9" s="40" t="s">
        <v>221</v>
      </c>
      <c r="C9" s="41">
        <v>280.661062</v>
      </c>
      <c r="D9" s="41">
        <v>280.661062</v>
      </c>
      <c r="E9" s="41"/>
      <c r="G9" s="42" t="s">
        <v>281</v>
      </c>
      <c r="H9" s="42" t="s">
        <v>221</v>
      </c>
      <c r="I9" s="49">
        <v>240.349018</v>
      </c>
      <c r="J9" s="49">
        <v>240.349018</v>
      </c>
      <c r="K9" s="49"/>
    </row>
    <row r="10" ht="23.1" customHeight="1" spans="1:11">
      <c r="A10" s="43" t="s">
        <v>282</v>
      </c>
      <c r="B10" s="43" t="s">
        <v>283</v>
      </c>
      <c r="C10" s="44">
        <v>26.8752</v>
      </c>
      <c r="D10" s="45">
        <v>26.8752</v>
      </c>
      <c r="E10" s="45"/>
      <c r="G10" s="42" t="s">
        <v>284</v>
      </c>
      <c r="H10" s="42" t="s">
        <v>285</v>
      </c>
      <c r="I10" s="49">
        <v>62.5236</v>
      </c>
      <c r="J10" s="49">
        <v>62.5236</v>
      </c>
      <c r="K10" s="49"/>
    </row>
    <row r="11" ht="23.1" customHeight="1" spans="1:11">
      <c r="A11" s="43" t="s">
        <v>286</v>
      </c>
      <c r="B11" s="43" t="s">
        <v>287</v>
      </c>
      <c r="C11" s="45">
        <v>59.8848</v>
      </c>
      <c r="D11" s="45">
        <v>59.8848</v>
      </c>
      <c r="E11" s="45"/>
      <c r="G11" s="42" t="s">
        <v>288</v>
      </c>
      <c r="H11" s="42" t="s">
        <v>289</v>
      </c>
      <c r="I11" s="49">
        <v>110.7228</v>
      </c>
      <c r="J11" s="49">
        <v>110.7228</v>
      </c>
      <c r="K11" s="49"/>
    </row>
    <row r="12" ht="23.1" customHeight="1" spans="1:14">
      <c r="A12" s="43" t="s">
        <v>290</v>
      </c>
      <c r="B12" s="43" t="s">
        <v>291</v>
      </c>
      <c r="C12" s="45">
        <v>108.6156</v>
      </c>
      <c r="D12" s="45">
        <v>108.6156</v>
      </c>
      <c r="E12" s="45"/>
      <c r="G12" s="42" t="s">
        <v>292</v>
      </c>
      <c r="H12" s="42" t="s">
        <v>293</v>
      </c>
      <c r="I12" s="49">
        <v>0.576</v>
      </c>
      <c r="J12" s="49">
        <v>0.576</v>
      </c>
      <c r="K12" s="49"/>
      <c r="N12" s="28">
        <f>C10+C13</f>
        <v>36.5352</v>
      </c>
    </row>
    <row r="13" ht="23.1" customHeight="1" spans="1:11">
      <c r="A13" s="43" t="s">
        <v>294</v>
      </c>
      <c r="B13" s="43" t="s">
        <v>295</v>
      </c>
      <c r="C13" s="44">
        <v>9.66</v>
      </c>
      <c r="D13" s="45">
        <v>9.66</v>
      </c>
      <c r="E13" s="45"/>
      <c r="G13" s="42" t="s">
        <v>296</v>
      </c>
      <c r="H13" s="42" t="s">
        <v>297</v>
      </c>
      <c r="I13" s="49">
        <v>2.945189</v>
      </c>
      <c r="J13" s="49">
        <v>2.945189</v>
      </c>
      <c r="K13" s="49"/>
    </row>
    <row r="14" ht="23.1" customHeight="1" spans="1:11">
      <c r="A14" s="43" t="s">
        <v>298</v>
      </c>
      <c r="B14" s="43" t="s">
        <v>299</v>
      </c>
      <c r="C14" s="45">
        <v>0.576</v>
      </c>
      <c r="D14" s="45">
        <v>0.576</v>
      </c>
      <c r="E14" s="45"/>
      <c r="G14" s="42" t="s">
        <v>300</v>
      </c>
      <c r="H14" s="42" t="s">
        <v>301</v>
      </c>
      <c r="I14" s="49">
        <v>20.789568</v>
      </c>
      <c r="J14" s="49">
        <v>20.789568</v>
      </c>
      <c r="K14" s="49"/>
    </row>
    <row r="15" ht="23.1" customHeight="1" spans="1:15">
      <c r="A15" s="43" t="s">
        <v>302</v>
      </c>
      <c r="B15" s="43" t="s">
        <v>303</v>
      </c>
      <c r="C15" s="45">
        <v>3.135225</v>
      </c>
      <c r="D15" s="45">
        <v>3.135225</v>
      </c>
      <c r="E15" s="45"/>
      <c r="G15" s="42" t="s">
        <v>304</v>
      </c>
      <c r="H15" s="42" t="s">
        <v>305</v>
      </c>
      <c r="I15" s="49">
        <v>27.719424</v>
      </c>
      <c r="J15" s="49">
        <v>27.719424</v>
      </c>
      <c r="K15" s="49"/>
      <c r="O15" s="28">
        <f>268800</f>
        <v>268800</v>
      </c>
    </row>
    <row r="16" ht="23.1" customHeight="1" spans="1:15">
      <c r="A16" s="43" t="s">
        <v>306</v>
      </c>
      <c r="B16" s="43" t="s">
        <v>307</v>
      </c>
      <c r="C16" s="45">
        <v>23.514192</v>
      </c>
      <c r="D16" s="45">
        <v>23.514192</v>
      </c>
      <c r="E16" s="45"/>
      <c r="G16" s="42" t="s">
        <v>308</v>
      </c>
      <c r="H16" s="42" t="s">
        <v>309</v>
      </c>
      <c r="I16" s="49">
        <v>15.072437</v>
      </c>
      <c r="J16" s="49">
        <v>15.072437</v>
      </c>
      <c r="K16" s="49"/>
      <c r="O16" s="28">
        <f>1500*12</f>
        <v>18000</v>
      </c>
    </row>
    <row r="17" ht="23.1" customHeight="1" spans="1:15">
      <c r="A17" s="43" t="s">
        <v>310</v>
      </c>
      <c r="B17" s="43" t="s">
        <v>311</v>
      </c>
      <c r="C17" s="45">
        <v>31.352256</v>
      </c>
      <c r="D17" s="45">
        <v>31.352256</v>
      </c>
      <c r="E17" s="45"/>
      <c r="G17" s="42" t="s">
        <v>312</v>
      </c>
      <c r="H17" s="42" t="s">
        <v>313</v>
      </c>
      <c r="I17" s="49">
        <v>11.9</v>
      </c>
      <c r="J17" s="49"/>
      <c r="K17" s="49">
        <v>11.9</v>
      </c>
      <c r="O17" s="28">
        <f>O15-O16</f>
        <v>250800</v>
      </c>
    </row>
    <row r="18" ht="23.1" customHeight="1" spans="1:15">
      <c r="A18" s="43" t="s">
        <v>314</v>
      </c>
      <c r="B18" s="43" t="s">
        <v>315</v>
      </c>
      <c r="C18" s="45">
        <v>17.047789</v>
      </c>
      <c r="D18" s="45">
        <v>17.047789</v>
      </c>
      <c r="E18" s="45"/>
      <c r="G18" s="42" t="s">
        <v>316</v>
      </c>
      <c r="H18" s="42" t="s">
        <v>317</v>
      </c>
      <c r="I18" s="49">
        <v>0.8</v>
      </c>
      <c r="J18" s="49"/>
      <c r="K18" s="49">
        <v>0.8</v>
      </c>
      <c r="O18" s="28">
        <f>O17/23</f>
        <v>10904.347826087</v>
      </c>
    </row>
    <row r="19" ht="23.1" customHeight="1" spans="1:11">
      <c r="A19" s="40" t="s">
        <v>312</v>
      </c>
      <c r="B19" s="40" t="s">
        <v>313</v>
      </c>
      <c r="C19" s="41">
        <v>19.95</v>
      </c>
      <c r="D19" s="41"/>
      <c r="E19" s="41">
        <v>19.95</v>
      </c>
      <c r="G19" s="42" t="s">
        <v>318</v>
      </c>
      <c r="H19" s="42" t="s">
        <v>319</v>
      </c>
      <c r="I19" s="49">
        <v>1.2</v>
      </c>
      <c r="J19" s="49"/>
      <c r="K19" s="49">
        <v>1.2</v>
      </c>
    </row>
    <row r="20" ht="23.1" customHeight="1" spans="1:11">
      <c r="A20" s="43" t="s">
        <v>320</v>
      </c>
      <c r="B20" s="43" t="s">
        <v>321</v>
      </c>
      <c r="C20" s="45">
        <v>10.1</v>
      </c>
      <c r="D20" s="45"/>
      <c r="E20" s="45">
        <v>10.1</v>
      </c>
      <c r="G20" s="42" t="s">
        <v>322</v>
      </c>
      <c r="H20" s="42" t="s">
        <v>323</v>
      </c>
      <c r="I20" s="49">
        <v>2.1</v>
      </c>
      <c r="J20" s="49"/>
      <c r="K20" s="49">
        <v>2.1</v>
      </c>
    </row>
    <row r="21" ht="23.1" customHeight="1" spans="1:11">
      <c r="A21" s="43" t="s">
        <v>324</v>
      </c>
      <c r="B21" s="43" t="s">
        <v>325</v>
      </c>
      <c r="C21" s="45">
        <v>9.55</v>
      </c>
      <c r="D21" s="45">
        <f>95500-23500</f>
        <v>72000</v>
      </c>
      <c r="E21" s="45">
        <v>9.55</v>
      </c>
      <c r="G21" s="42" t="s">
        <v>326</v>
      </c>
      <c r="H21" s="42" t="s">
        <v>327</v>
      </c>
      <c r="I21" s="49">
        <v>1.2</v>
      </c>
      <c r="J21" s="49"/>
      <c r="K21" s="49">
        <v>1.2</v>
      </c>
    </row>
    <row r="22" ht="23.1" customHeight="1" spans="1:11">
      <c r="A22" s="43" t="s">
        <v>328</v>
      </c>
      <c r="B22" s="43" t="s">
        <v>329</v>
      </c>
      <c r="C22" s="45">
        <v>0.3</v>
      </c>
      <c r="D22" s="45"/>
      <c r="E22" s="45">
        <v>0.3</v>
      </c>
      <c r="G22" s="42" t="s">
        <v>330</v>
      </c>
      <c r="H22" s="42" t="s">
        <v>331</v>
      </c>
      <c r="I22" s="49">
        <v>0.3</v>
      </c>
      <c r="J22" s="49"/>
      <c r="K22" s="49">
        <v>0.3</v>
      </c>
    </row>
    <row r="23" ht="19.9" customHeight="1" spans="1:11">
      <c r="A23" s="38" t="s">
        <v>136</v>
      </c>
      <c r="B23" s="38"/>
      <c r="C23" s="41">
        <v>303.467062</v>
      </c>
      <c r="D23" s="41">
        <v>283.517062</v>
      </c>
      <c r="E23" s="41">
        <v>19.95</v>
      </c>
      <c r="G23" s="42" t="s">
        <v>332</v>
      </c>
      <c r="H23" s="42" t="s">
        <v>333</v>
      </c>
      <c r="I23" s="49">
        <v>1</v>
      </c>
      <c r="J23" s="49"/>
      <c r="K23" s="49">
        <v>1</v>
      </c>
    </row>
    <row r="24" ht="14.3" customHeight="1" spans="1:11">
      <c r="A24" s="30" t="s">
        <v>265</v>
      </c>
      <c r="B24" s="30"/>
      <c r="C24" s="30"/>
      <c r="D24" s="30"/>
      <c r="E24" s="30"/>
      <c r="G24" s="42" t="s">
        <v>334</v>
      </c>
      <c r="H24" s="42" t="s">
        <v>335</v>
      </c>
      <c r="I24" s="49">
        <v>1.4</v>
      </c>
      <c r="J24" s="49"/>
      <c r="K24" s="49">
        <v>1.4</v>
      </c>
    </row>
    <row r="25" spans="4:11">
      <c r="D25" s="28">
        <f>12*1000+23*500</f>
        <v>23500</v>
      </c>
      <c r="G25" s="42" t="s">
        <v>336</v>
      </c>
      <c r="H25" s="42" t="s">
        <v>337</v>
      </c>
      <c r="I25" s="49">
        <v>1</v>
      </c>
      <c r="J25" s="49"/>
      <c r="K25" s="49">
        <v>1</v>
      </c>
    </row>
    <row r="26" spans="7:11">
      <c r="G26" s="42" t="s">
        <v>338</v>
      </c>
      <c r="H26" s="42" t="s">
        <v>339</v>
      </c>
      <c r="I26" s="49">
        <v>0.8</v>
      </c>
      <c r="J26" s="49"/>
      <c r="K26" s="49">
        <v>0.8</v>
      </c>
    </row>
    <row r="27" spans="7:11">
      <c r="G27" s="42" t="s">
        <v>340</v>
      </c>
      <c r="H27" s="42" t="s">
        <v>341</v>
      </c>
      <c r="I27" s="49">
        <v>1.5</v>
      </c>
      <c r="J27" s="49"/>
      <c r="K27" s="49">
        <v>1.5</v>
      </c>
    </row>
    <row r="28" spans="4:11">
      <c r="D28" s="28">
        <f>2100*35</f>
        <v>73500</v>
      </c>
      <c r="G28" s="42" t="s">
        <v>342</v>
      </c>
      <c r="H28" s="42" t="s">
        <v>343</v>
      </c>
      <c r="I28" s="49">
        <v>0.6</v>
      </c>
      <c r="J28" s="49"/>
      <c r="K28" s="49">
        <v>0.6</v>
      </c>
    </row>
    <row r="29" spans="7:11">
      <c r="G29" s="42" t="s">
        <v>136</v>
      </c>
      <c r="H29" s="42"/>
      <c r="I29" s="49">
        <v>262.909018</v>
      </c>
      <c r="J29" s="49">
        <v>251.009018</v>
      </c>
      <c r="K29" s="49">
        <v>11.9</v>
      </c>
    </row>
    <row r="30" spans="7:11">
      <c r="G30" s="42" t="s">
        <v>265</v>
      </c>
      <c r="H30" s="42"/>
      <c r="I30" s="49"/>
      <c r="J30" s="49"/>
      <c r="K30" s="49"/>
    </row>
  </sheetData>
  <mergeCells count="7">
    <mergeCell ref="A2:E2"/>
    <mergeCell ref="A3:D3"/>
    <mergeCell ref="A4:B4"/>
    <mergeCell ref="C4:E4"/>
    <mergeCell ref="I4:K4"/>
    <mergeCell ref="A23:B23"/>
    <mergeCell ref="A24:B24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16" t="s">
        <v>344</v>
      </c>
      <c r="N1" s="16"/>
    </row>
    <row r="2" ht="39.1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0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" customHeight="1" spans="1:14">
      <c r="A4" s="4" t="s">
        <v>159</v>
      </c>
      <c r="B4" s="4"/>
      <c r="C4" s="4"/>
      <c r="D4" s="4" t="s">
        <v>198</v>
      </c>
      <c r="E4" s="4" t="s">
        <v>199</v>
      </c>
      <c r="F4" s="4" t="s">
        <v>220</v>
      </c>
      <c r="G4" s="4" t="s">
        <v>201</v>
      </c>
      <c r="H4" s="4"/>
      <c r="I4" s="4"/>
      <c r="J4" s="4"/>
      <c r="K4" s="4"/>
      <c r="L4" s="4" t="s">
        <v>205</v>
      </c>
      <c r="M4" s="4"/>
      <c r="N4" s="4"/>
    </row>
    <row r="5" ht="34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345</v>
      </c>
      <c r="I5" s="4" t="s">
        <v>346</v>
      </c>
      <c r="J5" s="4" t="s">
        <v>301</v>
      </c>
      <c r="K5" s="4" t="s">
        <v>347</v>
      </c>
      <c r="L5" s="4" t="s">
        <v>136</v>
      </c>
      <c r="M5" s="4" t="s">
        <v>221</v>
      </c>
      <c r="N5" s="4" t="s">
        <v>348</v>
      </c>
    </row>
    <row r="6" ht="19.9" customHeight="1" spans="1:14">
      <c r="A6" s="14"/>
      <c r="B6" s="14"/>
      <c r="C6" s="14"/>
      <c r="D6" s="14"/>
      <c r="E6" s="14" t="s">
        <v>136</v>
      </c>
      <c r="F6" s="27">
        <v>280.661062</v>
      </c>
      <c r="G6" s="27"/>
      <c r="H6" s="27"/>
      <c r="I6" s="27"/>
      <c r="J6" s="27"/>
      <c r="K6" s="27"/>
      <c r="L6" s="27">
        <v>280.661062</v>
      </c>
      <c r="M6" s="27">
        <v>280.661062</v>
      </c>
      <c r="N6" s="27"/>
    </row>
    <row r="7" ht="19.9" customHeight="1" spans="1:14">
      <c r="A7" s="14"/>
      <c r="B7" s="14"/>
      <c r="C7" s="14"/>
      <c r="D7" s="12" t="s">
        <v>154</v>
      </c>
      <c r="E7" s="12" t="s">
        <v>155</v>
      </c>
      <c r="F7" s="27">
        <v>280.661062</v>
      </c>
      <c r="G7" s="27"/>
      <c r="H7" s="27"/>
      <c r="I7" s="27"/>
      <c r="J7" s="27"/>
      <c r="K7" s="27"/>
      <c r="L7" s="27">
        <v>280.661062</v>
      </c>
      <c r="M7" s="27">
        <v>280.661062</v>
      </c>
      <c r="N7" s="27"/>
    </row>
    <row r="8" ht="19.9" customHeight="1" spans="1:14">
      <c r="A8" s="14"/>
      <c r="B8" s="14"/>
      <c r="C8" s="14"/>
      <c r="D8" s="20" t="s">
        <v>156</v>
      </c>
      <c r="E8" s="20" t="s">
        <v>157</v>
      </c>
      <c r="F8" s="27">
        <v>280.661062</v>
      </c>
      <c r="G8" s="27"/>
      <c r="H8" s="27"/>
      <c r="I8" s="27"/>
      <c r="J8" s="27"/>
      <c r="K8" s="27"/>
      <c r="L8" s="27">
        <v>280.661062</v>
      </c>
      <c r="M8" s="27">
        <v>280.661062</v>
      </c>
      <c r="N8" s="27"/>
    </row>
    <row r="9" ht="19.9" customHeight="1" spans="1:14">
      <c r="A9" s="23" t="s">
        <v>171</v>
      </c>
      <c r="B9" s="23" t="s">
        <v>174</v>
      </c>
      <c r="C9" s="23" t="s">
        <v>177</v>
      </c>
      <c r="D9" s="19" t="s">
        <v>215</v>
      </c>
      <c r="E9" s="5" t="s">
        <v>216</v>
      </c>
      <c r="F9" s="6">
        <v>232.261017</v>
      </c>
      <c r="G9" s="6"/>
      <c r="H9" s="21"/>
      <c r="I9" s="21"/>
      <c r="J9" s="21"/>
      <c r="K9" s="21"/>
      <c r="L9" s="6">
        <v>232.261017</v>
      </c>
      <c r="M9" s="21">
        <v>232.261017</v>
      </c>
      <c r="N9" s="21"/>
    </row>
    <row r="10" ht="19.9" customHeight="1" spans="1:14">
      <c r="A10" s="23" t="s">
        <v>180</v>
      </c>
      <c r="B10" s="23" t="s">
        <v>183</v>
      </c>
      <c r="C10" s="23" t="s">
        <v>183</v>
      </c>
      <c r="D10" s="19" t="s">
        <v>215</v>
      </c>
      <c r="E10" s="5" t="s">
        <v>217</v>
      </c>
      <c r="F10" s="6">
        <v>31.352256</v>
      </c>
      <c r="G10" s="6"/>
      <c r="H10" s="21"/>
      <c r="I10" s="21"/>
      <c r="J10" s="21"/>
      <c r="K10" s="21"/>
      <c r="L10" s="6">
        <v>31.352256</v>
      </c>
      <c r="M10" s="21">
        <v>31.352256</v>
      </c>
      <c r="N10" s="21"/>
    </row>
    <row r="11" ht="19.9" customHeight="1" spans="1:14">
      <c r="A11" s="23" t="s">
        <v>188</v>
      </c>
      <c r="B11" s="23" t="s">
        <v>191</v>
      </c>
      <c r="C11" s="23" t="s">
        <v>194</v>
      </c>
      <c r="D11" s="19" t="s">
        <v>215</v>
      </c>
      <c r="E11" s="5" t="s">
        <v>218</v>
      </c>
      <c r="F11" s="6">
        <v>17.047789</v>
      </c>
      <c r="G11" s="6"/>
      <c r="H11" s="21"/>
      <c r="I11" s="21"/>
      <c r="J11" s="21"/>
      <c r="K11" s="21"/>
      <c r="L11" s="6">
        <v>17.047789</v>
      </c>
      <c r="M11" s="21">
        <v>17.047789</v>
      </c>
      <c r="N11" s="21"/>
    </row>
    <row r="12" ht="14.3" customHeight="1" spans="1:5">
      <c r="A12" s="7" t="s">
        <v>265</v>
      </c>
      <c r="B12" s="7"/>
      <c r="C12" s="7"/>
      <c r="D12" s="7"/>
      <c r="E12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2:E12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4.3" customHeight="1" spans="1:22">
      <c r="A1" s="1"/>
      <c r="U1" s="16" t="s">
        <v>349</v>
      </c>
      <c r="V1" s="16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35" customHeight="1" spans="1:22">
      <c r="A4" s="4" t="s">
        <v>159</v>
      </c>
      <c r="B4" s="4"/>
      <c r="C4" s="4"/>
      <c r="D4" s="4" t="s">
        <v>198</v>
      </c>
      <c r="E4" s="4" t="s">
        <v>199</v>
      </c>
      <c r="F4" s="4" t="s">
        <v>220</v>
      </c>
      <c r="G4" s="4" t="s">
        <v>350</v>
      </c>
      <c r="H4" s="4"/>
      <c r="I4" s="4"/>
      <c r="J4" s="4"/>
      <c r="K4" s="4"/>
      <c r="L4" s="4" t="s">
        <v>351</v>
      </c>
      <c r="M4" s="4"/>
      <c r="N4" s="4"/>
      <c r="O4" s="4"/>
      <c r="P4" s="4"/>
      <c r="Q4" s="4"/>
      <c r="R4" s="4" t="s">
        <v>301</v>
      </c>
      <c r="S4" s="4" t="s">
        <v>352</v>
      </c>
      <c r="T4" s="4"/>
      <c r="U4" s="4"/>
      <c r="V4" s="4"/>
    </row>
    <row r="5" ht="39.1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289</v>
      </c>
      <c r="I5" s="4" t="s">
        <v>293</v>
      </c>
      <c r="J5" s="4" t="s">
        <v>353</v>
      </c>
      <c r="K5" s="4" t="s">
        <v>285</v>
      </c>
      <c r="L5" s="4" t="s">
        <v>136</v>
      </c>
      <c r="M5" s="4" t="s">
        <v>305</v>
      </c>
      <c r="N5" s="4" t="s">
        <v>354</v>
      </c>
      <c r="O5" s="4" t="s">
        <v>309</v>
      </c>
      <c r="P5" s="4" t="s">
        <v>355</v>
      </c>
      <c r="Q5" s="4" t="s">
        <v>297</v>
      </c>
      <c r="R5" s="4"/>
      <c r="S5" s="4" t="s">
        <v>136</v>
      </c>
      <c r="T5" s="4" t="s">
        <v>356</v>
      </c>
      <c r="U5" s="4" t="s">
        <v>357</v>
      </c>
      <c r="V5" s="4" t="s">
        <v>347</v>
      </c>
    </row>
    <row r="6" ht="19.9" customHeight="1" spans="1:22">
      <c r="A6" s="14"/>
      <c r="B6" s="14"/>
      <c r="C6" s="14"/>
      <c r="D6" s="14"/>
      <c r="E6" s="14" t="s">
        <v>136</v>
      </c>
      <c r="F6" s="13">
        <v>280.661062</v>
      </c>
      <c r="G6" s="13">
        <v>195.9516</v>
      </c>
      <c r="H6" s="13">
        <v>108.6156</v>
      </c>
      <c r="I6" s="13">
        <v>0.576</v>
      </c>
      <c r="J6" s="13">
        <v>26.8752</v>
      </c>
      <c r="K6" s="13">
        <v>59.8848</v>
      </c>
      <c r="L6" s="13">
        <v>51.53527</v>
      </c>
      <c r="M6" s="13">
        <v>31.352256</v>
      </c>
      <c r="N6" s="13"/>
      <c r="O6" s="13">
        <v>17.047789</v>
      </c>
      <c r="P6" s="13"/>
      <c r="Q6" s="13">
        <v>3.135225</v>
      </c>
      <c r="R6" s="13">
        <v>23.514192</v>
      </c>
      <c r="S6" s="13">
        <v>9.66</v>
      </c>
      <c r="T6" s="13">
        <v>9.66</v>
      </c>
      <c r="U6" s="13"/>
      <c r="V6" s="13"/>
    </row>
    <row r="7" ht="19.9" customHeight="1" spans="1:22">
      <c r="A7" s="14"/>
      <c r="B7" s="14"/>
      <c r="C7" s="14"/>
      <c r="D7" s="12" t="s">
        <v>154</v>
      </c>
      <c r="E7" s="12" t="s">
        <v>155</v>
      </c>
      <c r="F7" s="13">
        <v>280.661062</v>
      </c>
      <c r="G7" s="13">
        <v>195.9516</v>
      </c>
      <c r="H7" s="13">
        <v>108.6156</v>
      </c>
      <c r="I7" s="13">
        <v>0.576</v>
      </c>
      <c r="J7" s="13">
        <v>26.8752</v>
      </c>
      <c r="K7" s="13">
        <v>59.8848</v>
      </c>
      <c r="L7" s="13">
        <v>51.53527</v>
      </c>
      <c r="M7" s="13">
        <v>31.352256</v>
      </c>
      <c r="N7" s="13"/>
      <c r="O7" s="13">
        <v>17.047789</v>
      </c>
      <c r="P7" s="13"/>
      <c r="Q7" s="13">
        <v>3.135225</v>
      </c>
      <c r="R7" s="13">
        <v>23.514192</v>
      </c>
      <c r="S7" s="13">
        <v>9.66</v>
      </c>
      <c r="T7" s="13">
        <v>9.66</v>
      </c>
      <c r="U7" s="13"/>
      <c r="V7" s="13"/>
    </row>
    <row r="8" ht="19.9" customHeight="1" spans="1:22">
      <c r="A8" s="14"/>
      <c r="B8" s="14"/>
      <c r="C8" s="14"/>
      <c r="D8" s="20" t="s">
        <v>156</v>
      </c>
      <c r="E8" s="20" t="s">
        <v>157</v>
      </c>
      <c r="F8" s="13">
        <v>280.661062</v>
      </c>
      <c r="G8" s="13">
        <v>195.9516</v>
      </c>
      <c r="H8" s="13">
        <v>108.6156</v>
      </c>
      <c r="I8" s="13">
        <v>0.576</v>
      </c>
      <c r="J8" s="13">
        <v>26.8752</v>
      </c>
      <c r="K8" s="13">
        <v>59.8848</v>
      </c>
      <c r="L8" s="13">
        <v>51.53527</v>
      </c>
      <c r="M8" s="13">
        <v>31.352256</v>
      </c>
      <c r="N8" s="13"/>
      <c r="O8" s="13">
        <v>17.047789</v>
      </c>
      <c r="P8" s="13"/>
      <c r="Q8" s="13">
        <v>3.135225</v>
      </c>
      <c r="R8" s="13">
        <v>23.514192</v>
      </c>
      <c r="S8" s="13">
        <v>9.66</v>
      </c>
      <c r="T8" s="13">
        <v>9.66</v>
      </c>
      <c r="U8" s="13"/>
      <c r="V8" s="13"/>
    </row>
    <row r="9" ht="19.9" customHeight="1" spans="1:22">
      <c r="A9" s="23" t="s">
        <v>171</v>
      </c>
      <c r="B9" s="23" t="s">
        <v>174</v>
      </c>
      <c r="C9" s="23" t="s">
        <v>177</v>
      </c>
      <c r="D9" s="19" t="s">
        <v>215</v>
      </c>
      <c r="E9" s="5" t="s">
        <v>216</v>
      </c>
      <c r="F9" s="6">
        <v>232.261017</v>
      </c>
      <c r="G9" s="21">
        <v>195.9516</v>
      </c>
      <c r="H9" s="21">
        <v>108.6156</v>
      </c>
      <c r="I9" s="21">
        <v>0.576</v>
      </c>
      <c r="J9" s="21">
        <v>26.8752</v>
      </c>
      <c r="K9" s="21">
        <v>59.8848</v>
      </c>
      <c r="L9" s="6">
        <v>3.135225</v>
      </c>
      <c r="M9" s="21"/>
      <c r="N9" s="21"/>
      <c r="O9" s="21"/>
      <c r="P9" s="21"/>
      <c r="Q9" s="21">
        <v>3.135225</v>
      </c>
      <c r="R9" s="21">
        <v>23.514192</v>
      </c>
      <c r="S9" s="6">
        <v>9.66</v>
      </c>
      <c r="T9" s="21">
        <v>9.66</v>
      </c>
      <c r="U9" s="21"/>
      <c r="V9" s="21"/>
    </row>
    <row r="10" ht="19.9" customHeight="1" spans="1:22">
      <c r="A10" s="23" t="s">
        <v>180</v>
      </c>
      <c r="B10" s="23" t="s">
        <v>183</v>
      </c>
      <c r="C10" s="23" t="s">
        <v>183</v>
      </c>
      <c r="D10" s="19" t="s">
        <v>215</v>
      </c>
      <c r="E10" s="5" t="s">
        <v>217</v>
      </c>
      <c r="F10" s="6">
        <v>31.352256</v>
      </c>
      <c r="G10" s="21"/>
      <c r="H10" s="21"/>
      <c r="I10" s="21"/>
      <c r="J10" s="21"/>
      <c r="K10" s="21"/>
      <c r="L10" s="6">
        <v>31.352256</v>
      </c>
      <c r="M10" s="21">
        <v>31.352256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19.9" customHeight="1" spans="1:22">
      <c r="A11" s="23" t="s">
        <v>188</v>
      </c>
      <c r="B11" s="23" t="s">
        <v>191</v>
      </c>
      <c r="C11" s="23" t="s">
        <v>194</v>
      </c>
      <c r="D11" s="19" t="s">
        <v>215</v>
      </c>
      <c r="E11" s="5" t="s">
        <v>218</v>
      </c>
      <c r="F11" s="6">
        <v>17.047789</v>
      </c>
      <c r="G11" s="21"/>
      <c r="H11" s="21"/>
      <c r="I11" s="21"/>
      <c r="J11" s="21"/>
      <c r="K11" s="21"/>
      <c r="L11" s="6">
        <v>17.047789</v>
      </c>
      <c r="M11" s="21"/>
      <c r="N11" s="21"/>
      <c r="O11" s="21">
        <v>17.047789</v>
      </c>
      <c r="P11" s="21"/>
      <c r="Q11" s="21"/>
      <c r="R11" s="21"/>
      <c r="S11" s="6"/>
      <c r="T11" s="21"/>
      <c r="U11" s="21"/>
      <c r="V11" s="21"/>
    </row>
    <row r="12" ht="14.3" customHeight="1" spans="1:6">
      <c r="A12" s="7" t="s">
        <v>265</v>
      </c>
      <c r="B12" s="7"/>
      <c r="C12" s="7"/>
      <c r="D12" s="7"/>
      <c r="E12" s="7"/>
      <c r="F12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2:E12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16" t="s">
        <v>358</v>
      </c>
    </row>
    <row r="2" ht="40.7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5.8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35" customHeight="1" spans="1:11">
      <c r="A4" s="4" t="s">
        <v>159</v>
      </c>
      <c r="B4" s="4"/>
      <c r="C4" s="4"/>
      <c r="D4" s="4" t="s">
        <v>198</v>
      </c>
      <c r="E4" s="4" t="s">
        <v>199</v>
      </c>
      <c r="F4" s="4" t="s">
        <v>359</v>
      </c>
      <c r="G4" s="4" t="s">
        <v>360</v>
      </c>
      <c r="H4" s="4" t="s">
        <v>361</v>
      </c>
      <c r="I4" s="4" t="s">
        <v>362</v>
      </c>
      <c r="J4" s="4" t="s">
        <v>363</v>
      </c>
      <c r="K4" s="4" t="s">
        <v>280</v>
      </c>
    </row>
    <row r="5" ht="15.0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14"/>
      <c r="B6" s="14"/>
      <c r="C6" s="14"/>
      <c r="D6" s="14"/>
      <c r="E6" s="14" t="s">
        <v>136</v>
      </c>
      <c r="F6" s="13">
        <v>2.856</v>
      </c>
      <c r="G6" s="13">
        <v>1.056</v>
      </c>
      <c r="H6" s="13"/>
      <c r="I6" s="13"/>
      <c r="J6" s="13"/>
      <c r="K6" s="13">
        <v>1.8</v>
      </c>
    </row>
    <row r="7" ht="19.9" customHeight="1" spans="1:11">
      <c r="A7" s="14"/>
      <c r="B7" s="14"/>
      <c r="C7" s="14"/>
      <c r="D7" s="12" t="s">
        <v>154</v>
      </c>
      <c r="E7" s="12" t="s">
        <v>155</v>
      </c>
      <c r="F7" s="13">
        <v>2.856</v>
      </c>
      <c r="G7" s="13">
        <v>1.056</v>
      </c>
      <c r="H7" s="13"/>
      <c r="I7" s="13"/>
      <c r="J7" s="13"/>
      <c r="K7" s="13">
        <v>1.8</v>
      </c>
    </row>
    <row r="8" ht="19.9" customHeight="1" spans="1:11">
      <c r="A8" s="14"/>
      <c r="B8" s="14"/>
      <c r="C8" s="14"/>
      <c r="D8" s="20" t="s">
        <v>156</v>
      </c>
      <c r="E8" s="20" t="s">
        <v>157</v>
      </c>
      <c r="F8" s="13">
        <v>2.856</v>
      </c>
      <c r="G8" s="13">
        <v>1.056</v>
      </c>
      <c r="H8" s="13"/>
      <c r="I8" s="13"/>
      <c r="J8" s="13"/>
      <c r="K8" s="13">
        <v>1.8</v>
      </c>
    </row>
    <row r="9" ht="19.9" customHeight="1" spans="1:11">
      <c r="A9" s="23" t="s">
        <v>171</v>
      </c>
      <c r="B9" s="23" t="s">
        <v>174</v>
      </c>
      <c r="C9" s="23" t="s">
        <v>177</v>
      </c>
      <c r="D9" s="19" t="s">
        <v>215</v>
      </c>
      <c r="E9" s="5" t="s">
        <v>216</v>
      </c>
      <c r="F9" s="6">
        <v>2.856</v>
      </c>
      <c r="G9" s="21">
        <v>1.056</v>
      </c>
      <c r="H9" s="21"/>
      <c r="I9" s="21"/>
      <c r="J9" s="21"/>
      <c r="K9" s="21">
        <v>1.8</v>
      </c>
    </row>
    <row r="10" ht="14.3" customHeight="1" spans="1:5">
      <c r="A10" s="7" t="s">
        <v>265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16" t="s">
        <v>364</v>
      </c>
      <c r="R1" s="16"/>
    </row>
    <row r="2" ht="35.4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1.1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1" customHeight="1" spans="1:18">
      <c r="A4" s="4" t="s">
        <v>159</v>
      </c>
      <c r="B4" s="4"/>
      <c r="C4" s="4"/>
      <c r="D4" s="4" t="s">
        <v>198</v>
      </c>
      <c r="E4" s="4" t="s">
        <v>199</v>
      </c>
      <c r="F4" s="4" t="s">
        <v>359</v>
      </c>
      <c r="G4" s="4" t="s">
        <v>365</v>
      </c>
      <c r="H4" s="4" t="s">
        <v>366</v>
      </c>
      <c r="I4" s="4" t="s">
        <v>367</v>
      </c>
      <c r="J4" s="4" t="s">
        <v>368</v>
      </c>
      <c r="K4" s="4" t="s">
        <v>369</v>
      </c>
      <c r="L4" s="4" t="s">
        <v>370</v>
      </c>
      <c r="M4" s="4" t="s">
        <v>371</v>
      </c>
      <c r="N4" s="4" t="s">
        <v>361</v>
      </c>
      <c r="O4" s="4" t="s">
        <v>276</v>
      </c>
      <c r="P4" s="4" t="s">
        <v>372</v>
      </c>
      <c r="Q4" s="4" t="s">
        <v>362</v>
      </c>
      <c r="R4" s="4" t="s">
        <v>280</v>
      </c>
    </row>
    <row r="5" ht="18.8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14"/>
      <c r="B6" s="14"/>
      <c r="C6" s="14"/>
      <c r="D6" s="14"/>
      <c r="E6" s="14" t="s">
        <v>136</v>
      </c>
      <c r="F6" s="13">
        <v>2.856</v>
      </c>
      <c r="G6" s="13"/>
      <c r="H6" s="13"/>
      <c r="I6" s="13"/>
      <c r="J6" s="13"/>
      <c r="K6" s="13"/>
      <c r="L6" s="13"/>
      <c r="M6" s="13"/>
      <c r="N6" s="13"/>
      <c r="O6" s="13">
        <v>1.056</v>
      </c>
      <c r="P6" s="13"/>
      <c r="Q6" s="13"/>
      <c r="R6" s="13">
        <v>1.8</v>
      </c>
    </row>
    <row r="7" ht="19.9" customHeight="1" spans="1:18">
      <c r="A7" s="14"/>
      <c r="B7" s="14"/>
      <c r="C7" s="14"/>
      <c r="D7" s="12" t="s">
        <v>154</v>
      </c>
      <c r="E7" s="12" t="s">
        <v>155</v>
      </c>
      <c r="F7" s="13">
        <v>2.856</v>
      </c>
      <c r="G7" s="13"/>
      <c r="H7" s="13"/>
      <c r="I7" s="13"/>
      <c r="J7" s="13"/>
      <c r="K7" s="13"/>
      <c r="L7" s="13"/>
      <c r="M7" s="13"/>
      <c r="N7" s="13"/>
      <c r="O7" s="13">
        <v>1.056</v>
      </c>
      <c r="P7" s="13"/>
      <c r="Q7" s="13"/>
      <c r="R7" s="13">
        <v>1.8</v>
      </c>
    </row>
    <row r="8" ht="19.9" customHeight="1" spans="1:18">
      <c r="A8" s="14"/>
      <c r="B8" s="14"/>
      <c r="C8" s="14"/>
      <c r="D8" s="20" t="s">
        <v>156</v>
      </c>
      <c r="E8" s="20" t="s">
        <v>157</v>
      </c>
      <c r="F8" s="13">
        <v>2.856</v>
      </c>
      <c r="G8" s="13"/>
      <c r="H8" s="13"/>
      <c r="I8" s="13"/>
      <c r="J8" s="13"/>
      <c r="K8" s="13"/>
      <c r="L8" s="13"/>
      <c r="M8" s="13"/>
      <c r="N8" s="13"/>
      <c r="O8" s="13">
        <v>1.056</v>
      </c>
      <c r="P8" s="13"/>
      <c r="Q8" s="13"/>
      <c r="R8" s="13">
        <v>1.8</v>
      </c>
    </row>
    <row r="9" ht="19.9" customHeight="1" spans="1:18">
      <c r="A9" s="23" t="s">
        <v>171</v>
      </c>
      <c r="B9" s="23" t="s">
        <v>174</v>
      </c>
      <c r="C9" s="23" t="s">
        <v>177</v>
      </c>
      <c r="D9" s="19" t="s">
        <v>215</v>
      </c>
      <c r="E9" s="5" t="s">
        <v>216</v>
      </c>
      <c r="F9" s="6">
        <v>2.856</v>
      </c>
      <c r="G9" s="21"/>
      <c r="H9" s="21"/>
      <c r="I9" s="21"/>
      <c r="J9" s="21"/>
      <c r="K9" s="21"/>
      <c r="L9" s="21"/>
      <c r="M9" s="21"/>
      <c r="N9" s="21"/>
      <c r="O9" s="21">
        <v>1.056</v>
      </c>
      <c r="P9" s="21"/>
      <c r="Q9" s="21"/>
      <c r="R9" s="21">
        <v>1.8</v>
      </c>
    </row>
    <row r="10" ht="14.3" customHeight="1" spans="1:5">
      <c r="A10" s="7" t="s">
        <v>265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6" t="s">
        <v>373</v>
      </c>
      <c r="T1" s="16"/>
    </row>
    <row r="2" ht="31.65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85" customHeight="1" spans="1:20">
      <c r="A4" s="4" t="s">
        <v>159</v>
      </c>
      <c r="B4" s="4"/>
      <c r="C4" s="4"/>
      <c r="D4" s="4" t="s">
        <v>198</v>
      </c>
      <c r="E4" s="4" t="s">
        <v>199</v>
      </c>
      <c r="F4" s="4" t="s">
        <v>359</v>
      </c>
      <c r="G4" s="4" t="s">
        <v>202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205</v>
      </c>
      <c r="S4" s="4"/>
      <c r="T4" s="4"/>
    </row>
    <row r="5" ht="31.6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374</v>
      </c>
      <c r="I5" s="4" t="s">
        <v>375</v>
      </c>
      <c r="J5" s="4" t="s">
        <v>343</v>
      </c>
      <c r="K5" s="4" t="s">
        <v>376</v>
      </c>
      <c r="L5" s="4" t="s">
        <v>377</v>
      </c>
      <c r="M5" s="4" t="s">
        <v>337</v>
      </c>
      <c r="N5" s="4" t="s">
        <v>378</v>
      </c>
      <c r="O5" s="4" t="s">
        <v>379</v>
      </c>
      <c r="P5" s="4" t="s">
        <v>380</v>
      </c>
      <c r="Q5" s="4" t="s">
        <v>323</v>
      </c>
      <c r="R5" s="4" t="s">
        <v>136</v>
      </c>
      <c r="S5" s="4" t="s">
        <v>313</v>
      </c>
      <c r="T5" s="4" t="s">
        <v>348</v>
      </c>
    </row>
    <row r="6" ht="19.9" customHeight="1" spans="1:20">
      <c r="A6" s="14"/>
      <c r="B6" s="14"/>
      <c r="C6" s="14"/>
      <c r="D6" s="14"/>
      <c r="E6" s="14" t="s">
        <v>136</v>
      </c>
      <c r="F6" s="27">
        <v>19.95</v>
      </c>
      <c r="G6" s="27">
        <v>0.3</v>
      </c>
      <c r="H6" s="27"/>
      <c r="I6" s="27"/>
      <c r="J6" s="27"/>
      <c r="K6" s="27"/>
      <c r="L6" s="27"/>
      <c r="M6" s="27">
        <v>0.3</v>
      </c>
      <c r="N6" s="27"/>
      <c r="O6" s="27"/>
      <c r="P6" s="27"/>
      <c r="Q6" s="27"/>
      <c r="R6" s="27">
        <v>19.65</v>
      </c>
      <c r="S6" s="27">
        <v>19.65</v>
      </c>
      <c r="T6" s="27"/>
    </row>
    <row r="7" ht="19.9" customHeight="1" spans="1:20">
      <c r="A7" s="14"/>
      <c r="B7" s="14"/>
      <c r="C7" s="14"/>
      <c r="D7" s="12" t="s">
        <v>154</v>
      </c>
      <c r="E7" s="12" t="s">
        <v>155</v>
      </c>
      <c r="F7" s="27">
        <v>19.95</v>
      </c>
      <c r="G7" s="27">
        <v>0.3</v>
      </c>
      <c r="H7" s="27"/>
      <c r="I7" s="27"/>
      <c r="J7" s="27"/>
      <c r="K7" s="27"/>
      <c r="L7" s="27"/>
      <c r="M7" s="27">
        <v>0.3</v>
      </c>
      <c r="N7" s="27"/>
      <c r="O7" s="27"/>
      <c r="P7" s="27"/>
      <c r="Q7" s="27"/>
      <c r="R7" s="27">
        <v>19.65</v>
      </c>
      <c r="S7" s="27">
        <v>19.65</v>
      </c>
      <c r="T7" s="27"/>
    </row>
    <row r="8" ht="19.9" customHeight="1" spans="1:20">
      <c r="A8" s="14"/>
      <c r="B8" s="14"/>
      <c r="C8" s="14"/>
      <c r="D8" s="20" t="s">
        <v>156</v>
      </c>
      <c r="E8" s="20" t="s">
        <v>157</v>
      </c>
      <c r="F8" s="27">
        <v>19.95</v>
      </c>
      <c r="G8" s="27">
        <v>0.3</v>
      </c>
      <c r="H8" s="27"/>
      <c r="I8" s="27"/>
      <c r="J8" s="27"/>
      <c r="K8" s="27"/>
      <c r="L8" s="27"/>
      <c r="M8" s="27">
        <v>0.3</v>
      </c>
      <c r="N8" s="27"/>
      <c r="O8" s="27"/>
      <c r="P8" s="27"/>
      <c r="Q8" s="27"/>
      <c r="R8" s="27">
        <v>19.65</v>
      </c>
      <c r="S8" s="27">
        <v>19.65</v>
      </c>
      <c r="T8" s="27"/>
    </row>
    <row r="9" ht="19.9" customHeight="1" spans="1:20">
      <c r="A9" s="23" t="s">
        <v>171</v>
      </c>
      <c r="B9" s="23" t="s">
        <v>174</v>
      </c>
      <c r="C9" s="23" t="s">
        <v>177</v>
      </c>
      <c r="D9" s="19" t="s">
        <v>215</v>
      </c>
      <c r="E9" s="5" t="s">
        <v>216</v>
      </c>
      <c r="F9" s="6">
        <v>19.95</v>
      </c>
      <c r="G9" s="21">
        <v>0.3</v>
      </c>
      <c r="H9" s="21"/>
      <c r="I9" s="21"/>
      <c r="J9" s="21"/>
      <c r="K9" s="21"/>
      <c r="L9" s="21"/>
      <c r="M9" s="21">
        <v>0.3</v>
      </c>
      <c r="N9" s="21"/>
      <c r="O9" s="21"/>
      <c r="P9" s="21"/>
      <c r="Q9" s="21"/>
      <c r="R9" s="21">
        <v>19.65</v>
      </c>
      <c r="S9" s="21">
        <v>19.65</v>
      </c>
      <c r="T9" s="21"/>
    </row>
    <row r="10" ht="19.9" customHeight="1" spans="1:6">
      <c r="A10" s="7" t="s">
        <v>265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"/>
      <c r="F1" s="1"/>
      <c r="AF1" s="16" t="s">
        <v>381</v>
      </c>
      <c r="AG1" s="16"/>
    </row>
    <row r="2" ht="38.4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7.3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85" customHeight="1" spans="1:33">
      <c r="A4" s="4" t="s">
        <v>159</v>
      </c>
      <c r="B4" s="4"/>
      <c r="C4" s="4"/>
      <c r="D4" s="4" t="s">
        <v>198</v>
      </c>
      <c r="E4" s="4" t="s">
        <v>199</v>
      </c>
      <c r="F4" s="4" t="s">
        <v>382</v>
      </c>
      <c r="G4" s="4" t="s">
        <v>335</v>
      </c>
      <c r="H4" s="4" t="s">
        <v>319</v>
      </c>
      <c r="I4" s="4" t="s">
        <v>383</v>
      </c>
      <c r="J4" s="4" t="s">
        <v>384</v>
      </c>
      <c r="K4" s="4" t="s">
        <v>331</v>
      </c>
      <c r="L4" s="4" t="s">
        <v>341</v>
      </c>
      <c r="M4" s="4" t="s">
        <v>339</v>
      </c>
      <c r="N4" s="4" t="s">
        <v>385</v>
      </c>
      <c r="O4" s="4" t="s">
        <v>386</v>
      </c>
      <c r="P4" s="4" t="s">
        <v>317</v>
      </c>
      <c r="Q4" s="4" t="s">
        <v>378</v>
      </c>
      <c r="R4" s="4" t="s">
        <v>380</v>
      </c>
      <c r="S4" s="4" t="s">
        <v>387</v>
      </c>
      <c r="T4" s="4" t="s">
        <v>375</v>
      </c>
      <c r="U4" s="4" t="s">
        <v>343</v>
      </c>
      <c r="V4" s="4" t="s">
        <v>337</v>
      </c>
      <c r="W4" s="4" t="s">
        <v>388</v>
      </c>
      <c r="X4" s="4" t="s">
        <v>389</v>
      </c>
      <c r="Y4" s="4" t="s">
        <v>390</v>
      </c>
      <c r="Z4" s="4" t="s">
        <v>391</v>
      </c>
      <c r="AA4" s="4" t="s">
        <v>377</v>
      </c>
      <c r="AB4" s="4" t="s">
        <v>327</v>
      </c>
      <c r="AC4" s="4" t="s">
        <v>392</v>
      </c>
      <c r="AD4" s="4" t="s">
        <v>379</v>
      </c>
      <c r="AE4" s="4" t="s">
        <v>393</v>
      </c>
      <c r="AF4" s="4" t="s">
        <v>394</v>
      </c>
      <c r="AG4" s="4" t="s">
        <v>323</v>
      </c>
    </row>
    <row r="5" ht="18.8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18"/>
      <c r="B6" s="26"/>
      <c r="C6" s="26"/>
      <c r="D6" s="5"/>
      <c r="E6" s="5" t="s">
        <v>136</v>
      </c>
      <c r="F6" s="27">
        <v>19.95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>
        <v>0.3</v>
      </c>
      <c r="W6" s="27"/>
      <c r="X6" s="27"/>
      <c r="Y6" s="27"/>
      <c r="Z6" s="27"/>
      <c r="AA6" s="27"/>
      <c r="AB6" s="27">
        <v>9.55</v>
      </c>
      <c r="AC6" s="27"/>
      <c r="AD6" s="27"/>
      <c r="AE6" s="27"/>
      <c r="AF6" s="27"/>
      <c r="AG6" s="27">
        <v>10.1</v>
      </c>
    </row>
    <row r="7" ht="19.9" customHeight="1" spans="1:33">
      <c r="A7" s="14"/>
      <c r="B7" s="14"/>
      <c r="C7" s="14"/>
      <c r="D7" s="12" t="s">
        <v>154</v>
      </c>
      <c r="E7" s="12" t="s">
        <v>155</v>
      </c>
      <c r="F7" s="27">
        <v>19.95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>
        <v>0.3</v>
      </c>
      <c r="W7" s="27"/>
      <c r="X7" s="27"/>
      <c r="Y7" s="27"/>
      <c r="Z7" s="27"/>
      <c r="AA7" s="27"/>
      <c r="AB7" s="27">
        <v>9.55</v>
      </c>
      <c r="AC7" s="27"/>
      <c r="AD7" s="27"/>
      <c r="AE7" s="27"/>
      <c r="AF7" s="27"/>
      <c r="AG7" s="27">
        <v>10.1</v>
      </c>
    </row>
    <row r="8" ht="19.9" customHeight="1" spans="1:33">
      <c r="A8" s="14"/>
      <c r="B8" s="14"/>
      <c r="C8" s="14"/>
      <c r="D8" s="20" t="s">
        <v>156</v>
      </c>
      <c r="E8" s="20" t="s">
        <v>157</v>
      </c>
      <c r="F8" s="27">
        <v>19.95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>
        <v>0.3</v>
      </c>
      <c r="W8" s="27"/>
      <c r="X8" s="27"/>
      <c r="Y8" s="27"/>
      <c r="Z8" s="27"/>
      <c r="AA8" s="27"/>
      <c r="AB8" s="27">
        <v>9.55</v>
      </c>
      <c r="AC8" s="27"/>
      <c r="AD8" s="27"/>
      <c r="AE8" s="27"/>
      <c r="AF8" s="27"/>
      <c r="AG8" s="27">
        <v>10.1</v>
      </c>
    </row>
    <row r="9" ht="19.9" customHeight="1" spans="1:33">
      <c r="A9" s="23" t="s">
        <v>171</v>
      </c>
      <c r="B9" s="23" t="s">
        <v>174</v>
      </c>
      <c r="C9" s="23" t="s">
        <v>177</v>
      </c>
      <c r="D9" s="19" t="s">
        <v>215</v>
      </c>
      <c r="E9" s="5" t="s">
        <v>216</v>
      </c>
      <c r="F9" s="21">
        <v>19.95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>
        <v>0.3</v>
      </c>
      <c r="W9" s="21"/>
      <c r="X9" s="21"/>
      <c r="Y9" s="21"/>
      <c r="Z9" s="21"/>
      <c r="AA9" s="21"/>
      <c r="AB9" s="21">
        <v>9.55</v>
      </c>
      <c r="AC9" s="21"/>
      <c r="AD9" s="21"/>
      <c r="AE9" s="21"/>
      <c r="AF9" s="21"/>
      <c r="AG9" s="21">
        <v>10.1</v>
      </c>
    </row>
    <row r="10" ht="14.3" customHeight="1" spans="1:5">
      <c r="A10" s="7" t="s">
        <v>265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16" t="s">
        <v>395</v>
      </c>
      <c r="H1" s="16"/>
    </row>
    <row r="2" ht="29.35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396</v>
      </c>
      <c r="B4" s="4" t="s">
        <v>397</v>
      </c>
      <c r="C4" s="4" t="s">
        <v>398</v>
      </c>
      <c r="D4" s="4" t="s">
        <v>399</v>
      </c>
      <c r="E4" s="4" t="s">
        <v>400</v>
      </c>
      <c r="F4" s="4"/>
      <c r="G4" s="4"/>
      <c r="H4" s="4" t="s">
        <v>401</v>
      </c>
    </row>
    <row r="5" ht="22.6" customHeight="1" spans="1:8">
      <c r="A5" s="4"/>
      <c r="B5" s="4"/>
      <c r="C5" s="4"/>
      <c r="D5" s="4"/>
      <c r="E5" s="4" t="s">
        <v>138</v>
      </c>
      <c r="F5" s="4" t="s">
        <v>402</v>
      </c>
      <c r="G5" s="4" t="s">
        <v>403</v>
      </c>
      <c r="H5" s="4"/>
    </row>
    <row r="6" ht="19.9" customHeight="1" spans="1:8">
      <c r="A6" s="14"/>
      <c r="B6" s="14" t="s">
        <v>136</v>
      </c>
      <c r="C6" s="13">
        <v>0.3</v>
      </c>
      <c r="D6" s="13"/>
      <c r="E6" s="13"/>
      <c r="F6" s="13"/>
      <c r="G6" s="13"/>
      <c r="H6" s="13">
        <v>0.3</v>
      </c>
    </row>
    <row r="7" ht="19.9" customHeight="1" spans="1:8">
      <c r="A7" s="12" t="s">
        <v>154</v>
      </c>
      <c r="B7" s="12" t="s">
        <v>155</v>
      </c>
      <c r="C7" s="13">
        <v>0.3</v>
      </c>
      <c r="D7" s="13"/>
      <c r="E7" s="13"/>
      <c r="F7" s="13"/>
      <c r="G7" s="13"/>
      <c r="H7" s="13">
        <v>0.3</v>
      </c>
    </row>
    <row r="8" ht="19.9" customHeight="1" spans="1:8">
      <c r="A8" s="19" t="s">
        <v>156</v>
      </c>
      <c r="B8" s="19" t="s">
        <v>157</v>
      </c>
      <c r="C8" s="21">
        <v>0.3</v>
      </c>
      <c r="D8" s="21"/>
      <c r="E8" s="6"/>
      <c r="F8" s="21"/>
      <c r="G8" s="21"/>
      <c r="H8" s="21">
        <v>0.3</v>
      </c>
    </row>
    <row r="9" ht="14.3" customHeight="1" spans="1:3">
      <c r="A9" s="7" t="s">
        <v>265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16" t="s">
        <v>404</v>
      </c>
      <c r="H1" s="16"/>
    </row>
    <row r="2" ht="33.9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4" t="s">
        <v>160</v>
      </c>
      <c r="B4" s="4" t="s">
        <v>161</v>
      </c>
      <c r="C4" s="4" t="s">
        <v>136</v>
      </c>
      <c r="D4" s="4" t="s">
        <v>405</v>
      </c>
      <c r="E4" s="4"/>
      <c r="F4" s="4"/>
      <c r="G4" s="4"/>
      <c r="H4" s="4" t="s">
        <v>163</v>
      </c>
    </row>
    <row r="5" ht="17.3" customHeight="1" spans="1:8">
      <c r="A5" s="4"/>
      <c r="B5" s="4"/>
      <c r="C5" s="4"/>
      <c r="D5" s="4" t="s">
        <v>138</v>
      </c>
      <c r="E5" s="4" t="s">
        <v>242</v>
      </c>
      <c r="F5" s="4"/>
      <c r="G5" s="4" t="s">
        <v>243</v>
      </c>
      <c r="H5" s="4"/>
    </row>
    <row r="6" ht="24.1" customHeight="1" spans="1:8">
      <c r="A6" s="4"/>
      <c r="B6" s="4"/>
      <c r="C6" s="4"/>
      <c r="D6" s="4"/>
      <c r="E6" s="4" t="s">
        <v>221</v>
      </c>
      <c r="F6" s="4" t="s">
        <v>209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3" customHeight="1" spans="1:3">
      <c r="A13" s="7" t="s">
        <v>265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6" t="s">
        <v>406</v>
      </c>
      <c r="T1" s="16"/>
    </row>
    <row r="2" ht="41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45" customHeight="1" spans="1:20">
      <c r="A4" s="4" t="s">
        <v>159</v>
      </c>
      <c r="B4" s="4"/>
      <c r="C4" s="4"/>
      <c r="D4" s="4" t="s">
        <v>198</v>
      </c>
      <c r="E4" s="4" t="s">
        <v>199</v>
      </c>
      <c r="F4" s="4" t="s">
        <v>200</v>
      </c>
      <c r="G4" s="4" t="s">
        <v>201</v>
      </c>
      <c r="H4" s="4" t="s">
        <v>202</v>
      </c>
      <c r="I4" s="4" t="s">
        <v>203</v>
      </c>
      <c r="J4" s="4" t="s">
        <v>204</v>
      </c>
      <c r="K4" s="4" t="s">
        <v>205</v>
      </c>
      <c r="L4" s="4" t="s">
        <v>206</v>
      </c>
      <c r="M4" s="4" t="s">
        <v>207</v>
      </c>
      <c r="N4" s="4" t="s">
        <v>208</v>
      </c>
      <c r="O4" s="4" t="s">
        <v>209</v>
      </c>
      <c r="P4" s="4" t="s">
        <v>210</v>
      </c>
      <c r="Q4" s="4" t="s">
        <v>211</v>
      </c>
      <c r="R4" s="4" t="s">
        <v>212</v>
      </c>
      <c r="S4" s="4" t="s">
        <v>213</v>
      </c>
      <c r="T4" s="4" t="s">
        <v>214</v>
      </c>
    </row>
    <row r="5" ht="17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4.3" customHeight="1" spans="1:6">
      <c r="A10" s="7" t="s">
        <v>265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79" t="s">
        <v>6</v>
      </c>
      <c r="C3" s="79"/>
    </row>
    <row r="4" ht="28.45" customHeight="1" spans="2:3">
      <c r="B4" s="80">
        <v>1</v>
      </c>
      <c r="C4" s="81" t="s">
        <v>7</v>
      </c>
    </row>
    <row r="5" ht="28.45" customHeight="1" spans="2:3">
      <c r="B5" s="80">
        <v>2</v>
      </c>
      <c r="C5" s="82" t="s">
        <v>8</v>
      </c>
    </row>
    <row r="6" ht="28.45" customHeight="1" spans="2:3">
      <c r="B6" s="80">
        <v>3</v>
      </c>
      <c r="C6" s="81" t="s">
        <v>9</v>
      </c>
    </row>
    <row r="7" ht="28.45" customHeight="1" spans="2:3">
      <c r="B7" s="80">
        <v>4</v>
      </c>
      <c r="C7" s="81" t="s">
        <v>10</v>
      </c>
    </row>
    <row r="8" ht="28.45" customHeight="1" spans="2:3">
      <c r="B8" s="80">
        <v>5</v>
      </c>
      <c r="C8" s="81" t="s">
        <v>11</v>
      </c>
    </row>
    <row r="9" ht="28.45" customHeight="1" spans="2:3">
      <c r="B9" s="80">
        <v>6</v>
      </c>
      <c r="C9" s="81" t="s">
        <v>12</v>
      </c>
    </row>
    <row r="10" ht="28.45" customHeight="1" spans="2:3">
      <c r="B10" s="80">
        <v>7</v>
      </c>
      <c r="C10" s="81" t="s">
        <v>13</v>
      </c>
    </row>
    <row r="11" ht="28.45" customHeight="1" spans="2:3">
      <c r="B11" s="80">
        <v>8</v>
      </c>
      <c r="C11" s="81" t="s">
        <v>14</v>
      </c>
    </row>
    <row r="12" ht="28.45" customHeight="1" spans="2:3">
      <c r="B12" s="80">
        <v>9</v>
      </c>
      <c r="C12" s="81" t="s">
        <v>15</v>
      </c>
    </row>
    <row r="13" ht="28.45" customHeight="1" spans="2:3">
      <c r="B13" s="80">
        <v>10</v>
      </c>
      <c r="C13" s="81" t="s">
        <v>16</v>
      </c>
    </row>
    <row r="14" ht="28.45" customHeight="1" spans="2:3">
      <c r="B14" s="80">
        <v>11</v>
      </c>
      <c r="C14" s="81" t="s">
        <v>17</v>
      </c>
    </row>
    <row r="15" ht="28.45" customHeight="1" spans="2:3">
      <c r="B15" s="80">
        <v>12</v>
      </c>
      <c r="C15" s="81" t="s">
        <v>18</v>
      </c>
    </row>
    <row r="16" ht="28.45" customHeight="1" spans="2:3">
      <c r="B16" s="80">
        <v>13</v>
      </c>
      <c r="C16" s="81" t="s">
        <v>19</v>
      </c>
    </row>
    <row r="17" ht="28.45" customHeight="1" spans="2:3">
      <c r="B17" s="80">
        <v>14</v>
      </c>
      <c r="C17" s="81" t="s">
        <v>20</v>
      </c>
    </row>
    <row r="18" ht="28.45" customHeight="1" spans="2:3">
      <c r="B18" s="80">
        <v>15</v>
      </c>
      <c r="C18" s="81" t="s">
        <v>21</v>
      </c>
    </row>
    <row r="19" ht="28.45" customHeight="1" spans="2:3">
      <c r="B19" s="80">
        <v>16</v>
      </c>
      <c r="C19" s="81" t="s">
        <v>22</v>
      </c>
    </row>
    <row r="20" ht="28.45" customHeight="1" spans="2:3">
      <c r="B20" s="80">
        <v>17</v>
      </c>
      <c r="C20" s="81" t="s">
        <v>23</v>
      </c>
    </row>
    <row r="21" ht="28.45" customHeight="1" spans="2:3">
      <c r="B21" s="80">
        <v>18</v>
      </c>
      <c r="C21" s="81" t="s">
        <v>24</v>
      </c>
    </row>
    <row r="22" ht="28.45" customHeight="1" spans="2:3">
      <c r="B22" s="80">
        <v>19</v>
      </c>
      <c r="C22" s="81" t="s">
        <v>25</v>
      </c>
    </row>
    <row r="23" ht="28.45" customHeight="1" spans="2:3">
      <c r="B23" s="80">
        <v>20</v>
      </c>
      <c r="C23" s="81" t="s">
        <v>26</v>
      </c>
    </row>
    <row r="24" ht="28.45" customHeight="1" spans="2:3">
      <c r="B24" s="80">
        <v>21</v>
      </c>
      <c r="C24" s="81" t="s">
        <v>27</v>
      </c>
    </row>
    <row r="25" ht="28.45" customHeight="1" spans="2:3">
      <c r="B25" s="80">
        <v>22</v>
      </c>
      <c r="C25" s="81" t="s">
        <v>28</v>
      </c>
    </row>
    <row r="26" ht="28.45" customHeight="1" spans="2:3">
      <c r="B26" s="80">
        <v>23</v>
      </c>
      <c r="C26" s="81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6" t="s">
        <v>407</v>
      </c>
      <c r="T1" s="16"/>
    </row>
    <row r="2" ht="41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8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6" customHeight="1" spans="1:20">
      <c r="A4" s="4" t="s">
        <v>159</v>
      </c>
      <c r="B4" s="4"/>
      <c r="C4" s="4"/>
      <c r="D4" s="4" t="s">
        <v>198</v>
      </c>
      <c r="E4" s="4" t="s">
        <v>199</v>
      </c>
      <c r="F4" s="4" t="s">
        <v>220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221</v>
      </c>
      <c r="I5" s="4" t="s">
        <v>222</v>
      </c>
      <c r="J5" s="4" t="s">
        <v>209</v>
      </c>
      <c r="K5" s="4" t="s">
        <v>136</v>
      </c>
      <c r="L5" s="4" t="s">
        <v>224</v>
      </c>
      <c r="M5" s="4" t="s">
        <v>225</v>
      </c>
      <c r="N5" s="4" t="s">
        <v>211</v>
      </c>
      <c r="O5" s="4" t="s">
        <v>226</v>
      </c>
      <c r="P5" s="4" t="s">
        <v>227</v>
      </c>
      <c r="Q5" s="4" t="s">
        <v>228</v>
      </c>
      <c r="R5" s="4" t="s">
        <v>207</v>
      </c>
      <c r="S5" s="4" t="s">
        <v>210</v>
      </c>
      <c r="T5" s="4" t="s">
        <v>214</v>
      </c>
    </row>
    <row r="6" ht="19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19.9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19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3" customHeight="1" spans="1:7">
      <c r="A10" s="7" t="s">
        <v>265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16" t="s">
        <v>408</v>
      </c>
    </row>
    <row r="2" ht="33.9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3" customHeight="1" spans="1:8">
      <c r="A4" s="4" t="s">
        <v>160</v>
      </c>
      <c r="B4" s="4" t="s">
        <v>161</v>
      </c>
      <c r="C4" s="4" t="s">
        <v>136</v>
      </c>
      <c r="D4" s="4" t="s">
        <v>409</v>
      </c>
      <c r="E4" s="4"/>
      <c r="F4" s="4"/>
      <c r="G4" s="4"/>
      <c r="H4" s="4" t="s">
        <v>163</v>
      </c>
    </row>
    <row r="5" ht="20.35" customHeight="1" spans="1:8">
      <c r="A5" s="4"/>
      <c r="B5" s="4"/>
      <c r="C5" s="4"/>
      <c r="D5" s="4" t="s">
        <v>138</v>
      </c>
      <c r="E5" s="4" t="s">
        <v>242</v>
      </c>
      <c r="F5" s="4"/>
      <c r="G5" s="4" t="s">
        <v>243</v>
      </c>
      <c r="H5" s="4"/>
    </row>
    <row r="6" ht="20.35" customHeight="1" spans="1:8">
      <c r="A6" s="4"/>
      <c r="B6" s="4"/>
      <c r="C6" s="4"/>
      <c r="D6" s="4"/>
      <c r="E6" s="4" t="s">
        <v>221</v>
      </c>
      <c r="F6" s="4" t="s">
        <v>209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3" customHeight="1" spans="1:3">
      <c r="A13" s="7" t="s">
        <v>265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16" t="s">
        <v>410</v>
      </c>
    </row>
    <row r="2" ht="33.9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.05" customHeight="1" spans="1:8">
      <c r="A4" s="4" t="s">
        <v>160</v>
      </c>
      <c r="B4" s="4" t="s">
        <v>161</v>
      </c>
      <c r="C4" s="4" t="s">
        <v>136</v>
      </c>
      <c r="D4" s="4" t="s">
        <v>411</v>
      </c>
      <c r="E4" s="4"/>
      <c r="F4" s="4"/>
      <c r="G4" s="4"/>
      <c r="H4" s="4" t="s">
        <v>163</v>
      </c>
    </row>
    <row r="5" ht="16.55" customHeight="1" spans="1:8">
      <c r="A5" s="4"/>
      <c r="B5" s="4"/>
      <c r="C5" s="4"/>
      <c r="D5" s="4" t="s">
        <v>138</v>
      </c>
      <c r="E5" s="4" t="s">
        <v>242</v>
      </c>
      <c r="F5" s="4"/>
      <c r="G5" s="4" t="s">
        <v>243</v>
      </c>
      <c r="H5" s="4"/>
    </row>
    <row r="6" ht="21.1" customHeight="1" spans="1:8">
      <c r="A6" s="4"/>
      <c r="B6" s="4"/>
      <c r="C6" s="4"/>
      <c r="D6" s="4"/>
      <c r="E6" s="4" t="s">
        <v>221</v>
      </c>
      <c r="F6" s="4" t="s">
        <v>209</v>
      </c>
      <c r="G6" s="4"/>
      <c r="H6" s="4"/>
    </row>
    <row r="7" ht="19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19.9" customHeight="1" spans="1:8">
      <c r="A8" s="12"/>
      <c r="B8" s="12"/>
      <c r="C8" s="13"/>
      <c r="D8" s="13"/>
      <c r="E8" s="13"/>
      <c r="F8" s="13"/>
      <c r="G8" s="13"/>
      <c r="H8" s="13"/>
    </row>
    <row r="9" ht="19.9" customHeight="1" spans="1:8">
      <c r="A9" s="20"/>
      <c r="B9" s="20"/>
      <c r="C9" s="13"/>
      <c r="D9" s="13"/>
      <c r="E9" s="13"/>
      <c r="F9" s="13"/>
      <c r="G9" s="13"/>
      <c r="H9" s="13"/>
    </row>
    <row r="10" ht="19.9" customHeight="1" spans="1:8">
      <c r="A10" s="20"/>
      <c r="B10" s="20"/>
      <c r="C10" s="13"/>
      <c r="D10" s="13"/>
      <c r="E10" s="13"/>
      <c r="F10" s="13"/>
      <c r="G10" s="13"/>
      <c r="H10" s="13"/>
    </row>
    <row r="11" ht="19.9" customHeight="1" spans="1:8">
      <c r="A11" s="20"/>
      <c r="B11" s="20"/>
      <c r="C11" s="13"/>
      <c r="D11" s="13"/>
      <c r="E11" s="13"/>
      <c r="F11" s="13"/>
      <c r="G11" s="13"/>
      <c r="H11" s="13"/>
    </row>
    <row r="12" ht="19.9" customHeight="1" spans="1:8">
      <c r="A12" s="19"/>
      <c r="B12" s="19"/>
      <c r="C12" s="6"/>
      <c r="D12" s="6"/>
      <c r="E12" s="21"/>
      <c r="F12" s="21"/>
      <c r="G12" s="21"/>
      <c r="H12" s="21"/>
    </row>
    <row r="13" ht="14.3" customHeight="1" spans="1:4">
      <c r="A13" s="7" t="s">
        <v>265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4.3" customHeight="1" spans="1:14">
      <c r="A1" s="1"/>
      <c r="M1" s="16" t="s">
        <v>412</v>
      </c>
      <c r="N1" s="16"/>
    </row>
    <row r="2" ht="39.9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5.8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2.75" customHeight="1" spans="1:14">
      <c r="A4" s="4" t="s">
        <v>198</v>
      </c>
      <c r="B4" s="4" t="s">
        <v>413</v>
      </c>
      <c r="C4" s="4" t="s">
        <v>414</v>
      </c>
      <c r="D4" s="4"/>
      <c r="E4" s="4"/>
      <c r="F4" s="4"/>
      <c r="G4" s="4"/>
      <c r="H4" s="4"/>
      <c r="I4" s="4"/>
      <c r="J4" s="4"/>
      <c r="K4" s="4"/>
      <c r="L4" s="4"/>
      <c r="M4" s="4" t="s">
        <v>415</v>
      </c>
      <c r="N4" s="4"/>
    </row>
    <row r="5" ht="27.85" customHeight="1" spans="1:14">
      <c r="A5" s="4"/>
      <c r="B5" s="4"/>
      <c r="C5" s="4" t="s">
        <v>416</v>
      </c>
      <c r="D5" s="4" t="s">
        <v>139</v>
      </c>
      <c r="E5" s="4"/>
      <c r="F5" s="4"/>
      <c r="G5" s="4"/>
      <c r="H5" s="4"/>
      <c r="I5" s="4"/>
      <c r="J5" s="4" t="s">
        <v>417</v>
      </c>
      <c r="K5" s="4" t="s">
        <v>141</v>
      </c>
      <c r="L5" s="4" t="s">
        <v>142</v>
      </c>
      <c r="M5" s="4" t="s">
        <v>418</v>
      </c>
      <c r="N5" s="4" t="s">
        <v>419</v>
      </c>
    </row>
    <row r="6" ht="39.15" customHeight="1" spans="1:14">
      <c r="A6" s="4"/>
      <c r="B6" s="4"/>
      <c r="C6" s="4"/>
      <c r="D6" s="4" t="s">
        <v>420</v>
      </c>
      <c r="E6" s="4" t="s">
        <v>421</v>
      </c>
      <c r="F6" s="4" t="s">
        <v>422</v>
      </c>
      <c r="G6" s="4" t="s">
        <v>423</v>
      </c>
      <c r="H6" s="4" t="s">
        <v>424</v>
      </c>
      <c r="I6" s="4" t="s">
        <v>425</v>
      </c>
      <c r="J6" s="4"/>
      <c r="K6" s="4"/>
      <c r="L6" s="4"/>
      <c r="M6" s="4"/>
      <c r="N6" s="4"/>
    </row>
    <row r="7" ht="19.9" customHeight="1" spans="1:14">
      <c r="A7" s="14"/>
      <c r="B7" s="18" t="s">
        <v>136</v>
      </c>
      <c r="C7" s="13">
        <v>2.4</v>
      </c>
      <c r="D7" s="13">
        <v>2.4</v>
      </c>
      <c r="E7" s="13"/>
      <c r="F7" s="13"/>
      <c r="G7" s="13"/>
      <c r="H7" s="13"/>
      <c r="I7" s="13"/>
      <c r="J7" s="13"/>
      <c r="K7" s="13"/>
      <c r="L7" s="13"/>
      <c r="M7" s="13">
        <v>2.4</v>
      </c>
      <c r="N7" s="14"/>
    </row>
    <row r="8" ht="19.9" customHeight="1" spans="1:14">
      <c r="A8" s="12" t="s">
        <v>154</v>
      </c>
      <c r="B8" s="12" t="s">
        <v>155</v>
      </c>
      <c r="C8" s="13">
        <v>2.4</v>
      </c>
      <c r="D8" s="13">
        <v>2.4</v>
      </c>
      <c r="E8" s="13"/>
      <c r="F8" s="13"/>
      <c r="G8" s="13"/>
      <c r="H8" s="13"/>
      <c r="I8" s="13"/>
      <c r="J8" s="13"/>
      <c r="K8" s="13"/>
      <c r="L8" s="13"/>
      <c r="M8" s="13">
        <v>2.4</v>
      </c>
      <c r="N8" s="14"/>
    </row>
    <row r="9" ht="19.9" customHeight="1" spans="1:14">
      <c r="A9" s="19" t="s">
        <v>426</v>
      </c>
      <c r="B9" s="19" t="s">
        <v>427</v>
      </c>
      <c r="C9" s="6">
        <v>2.4</v>
      </c>
      <c r="D9" s="6">
        <v>2.4</v>
      </c>
      <c r="E9" s="6"/>
      <c r="F9" s="6"/>
      <c r="G9" s="6"/>
      <c r="H9" s="6"/>
      <c r="I9" s="6"/>
      <c r="J9" s="6"/>
      <c r="K9" s="6"/>
      <c r="L9" s="6"/>
      <c r="M9" s="6">
        <v>2.4</v>
      </c>
      <c r="N9" s="5"/>
    </row>
    <row r="10" ht="14.3" customHeight="1" spans="1:4">
      <c r="A10" s="7" t="s">
        <v>265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428</v>
      </c>
    </row>
    <row r="2" ht="33.1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35" customHeight="1" spans="1:13">
      <c r="A4" s="4" t="s">
        <v>198</v>
      </c>
      <c r="B4" s="4" t="s">
        <v>429</v>
      </c>
      <c r="C4" s="4" t="s">
        <v>430</v>
      </c>
      <c r="D4" s="4" t="s">
        <v>431</v>
      </c>
      <c r="E4" s="4" t="s">
        <v>432</v>
      </c>
      <c r="F4" s="4"/>
      <c r="G4" s="4"/>
      <c r="H4" s="4"/>
      <c r="I4" s="4"/>
      <c r="J4" s="4"/>
      <c r="K4" s="4"/>
      <c r="L4" s="4"/>
      <c r="M4" s="4"/>
    </row>
    <row r="5" ht="31.65" customHeight="1" spans="1:13">
      <c r="A5" s="4"/>
      <c r="B5" s="4"/>
      <c r="C5" s="4"/>
      <c r="D5" s="4"/>
      <c r="E5" s="4" t="s">
        <v>433</v>
      </c>
      <c r="F5" s="4" t="s">
        <v>434</v>
      </c>
      <c r="G5" s="4" t="s">
        <v>435</v>
      </c>
      <c r="H5" s="4" t="s">
        <v>436</v>
      </c>
      <c r="I5" s="4" t="s">
        <v>437</v>
      </c>
      <c r="J5" s="4" t="s">
        <v>438</v>
      </c>
      <c r="K5" s="4" t="s">
        <v>439</v>
      </c>
      <c r="L5" s="4" t="s">
        <v>440</v>
      </c>
      <c r="M5" s="4" t="s">
        <v>441</v>
      </c>
    </row>
    <row r="6" ht="15.8" customHeight="1" spans="1:13">
      <c r="A6" s="12" t="s">
        <v>2</v>
      </c>
      <c r="B6" s="12" t="s">
        <v>4</v>
      </c>
      <c r="C6" s="13">
        <v>2.4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1.35" customHeight="1" spans="1:13">
      <c r="A7" s="5" t="s">
        <v>156</v>
      </c>
      <c r="B7" s="5" t="s">
        <v>442</v>
      </c>
      <c r="C7" s="6">
        <v>2.4</v>
      </c>
      <c r="D7" s="5" t="s">
        <v>443</v>
      </c>
      <c r="E7" s="15" t="s">
        <v>444</v>
      </c>
      <c r="F7" s="15" t="s">
        <v>445</v>
      </c>
      <c r="G7" s="5" t="s">
        <v>446</v>
      </c>
      <c r="H7" s="5" t="s">
        <v>447</v>
      </c>
      <c r="I7" s="5"/>
      <c r="J7" s="5"/>
      <c r="K7" s="5" t="s">
        <v>448</v>
      </c>
      <c r="L7" s="5" t="s">
        <v>449</v>
      </c>
      <c r="M7" s="5"/>
    </row>
    <row r="8" ht="21.35" customHeight="1" spans="1:13">
      <c r="A8" s="5"/>
      <c r="B8" s="5"/>
      <c r="C8" s="6"/>
      <c r="D8" s="5"/>
      <c r="E8" s="15"/>
      <c r="F8" s="15" t="s">
        <v>450</v>
      </c>
      <c r="G8" s="5"/>
      <c r="H8" s="5"/>
      <c r="I8" s="5"/>
      <c r="J8" s="5"/>
      <c r="K8" s="5"/>
      <c r="L8" s="5"/>
      <c r="M8" s="5"/>
    </row>
    <row r="9" ht="21.35" customHeight="1" spans="1:13">
      <c r="A9" s="5"/>
      <c r="B9" s="5"/>
      <c r="C9" s="6"/>
      <c r="D9" s="5"/>
      <c r="E9" s="15"/>
      <c r="F9" s="15" t="s">
        <v>451</v>
      </c>
      <c r="G9" s="5"/>
      <c r="H9" s="5"/>
      <c r="I9" s="5"/>
      <c r="J9" s="5"/>
      <c r="K9" s="5"/>
      <c r="L9" s="5"/>
      <c r="M9" s="5"/>
    </row>
    <row r="10" ht="21.35" customHeight="1" spans="1:13">
      <c r="A10" s="5"/>
      <c r="B10" s="5"/>
      <c r="C10" s="6"/>
      <c r="D10" s="5"/>
      <c r="E10" s="15" t="s">
        <v>452</v>
      </c>
      <c r="F10" s="15" t="s">
        <v>453</v>
      </c>
      <c r="G10" s="5" t="s">
        <v>454</v>
      </c>
      <c r="H10" s="5" t="s">
        <v>455</v>
      </c>
      <c r="I10" s="5"/>
      <c r="J10" s="5"/>
      <c r="K10" s="5" t="s">
        <v>456</v>
      </c>
      <c r="L10" s="5" t="s">
        <v>457</v>
      </c>
      <c r="M10" s="5"/>
    </row>
    <row r="11" ht="21.35" customHeight="1" spans="1:13">
      <c r="A11" s="5"/>
      <c r="B11" s="5"/>
      <c r="C11" s="6"/>
      <c r="D11" s="5"/>
      <c r="E11" s="15"/>
      <c r="F11" s="15" t="s">
        <v>458</v>
      </c>
      <c r="G11" s="5" t="s">
        <v>459</v>
      </c>
      <c r="H11" s="5" t="s">
        <v>460</v>
      </c>
      <c r="I11" s="5"/>
      <c r="J11" s="5"/>
      <c r="K11" s="5" t="s">
        <v>461</v>
      </c>
      <c r="L11" s="5" t="s">
        <v>457</v>
      </c>
      <c r="M11" s="5"/>
    </row>
    <row r="12" ht="21.35" customHeight="1" spans="1:13">
      <c r="A12" s="5"/>
      <c r="B12" s="5"/>
      <c r="C12" s="6"/>
      <c r="D12" s="5"/>
      <c r="E12" s="15"/>
      <c r="F12" s="15" t="s">
        <v>462</v>
      </c>
      <c r="G12" s="5" t="s">
        <v>463</v>
      </c>
      <c r="H12" s="5" t="s">
        <v>460</v>
      </c>
      <c r="I12" s="5"/>
      <c r="J12" s="5"/>
      <c r="K12" s="5" t="s">
        <v>461</v>
      </c>
      <c r="L12" s="5" t="s">
        <v>457</v>
      </c>
      <c r="M12" s="5"/>
    </row>
    <row r="13" ht="21.35" customHeight="1" spans="1:13">
      <c r="A13" s="5"/>
      <c r="B13" s="5"/>
      <c r="C13" s="6"/>
      <c r="D13" s="5"/>
      <c r="E13" s="15" t="s">
        <v>464</v>
      </c>
      <c r="F13" s="15" t="s">
        <v>465</v>
      </c>
      <c r="G13" s="5" t="s">
        <v>466</v>
      </c>
      <c r="H13" s="5" t="s">
        <v>460</v>
      </c>
      <c r="I13" s="5"/>
      <c r="J13" s="5"/>
      <c r="K13" s="5" t="s">
        <v>461</v>
      </c>
      <c r="L13" s="5" t="s">
        <v>457</v>
      </c>
      <c r="M13" s="5"/>
    </row>
    <row r="14" ht="24.85" customHeight="1" spans="1:13">
      <c r="A14" s="5"/>
      <c r="B14" s="5"/>
      <c r="C14" s="6"/>
      <c r="D14" s="5"/>
      <c r="E14" s="15"/>
      <c r="F14" s="15" t="s">
        <v>467</v>
      </c>
      <c r="G14" s="5" t="s">
        <v>468</v>
      </c>
      <c r="H14" s="5" t="s">
        <v>469</v>
      </c>
      <c r="I14" s="5"/>
      <c r="J14" s="5"/>
      <c r="K14" s="5" t="s">
        <v>470</v>
      </c>
      <c r="L14" s="5" t="s">
        <v>457</v>
      </c>
      <c r="M14" s="5"/>
    </row>
    <row r="15" ht="21.35" customHeight="1" spans="1:13">
      <c r="A15" s="5"/>
      <c r="B15" s="5"/>
      <c r="C15" s="6"/>
      <c r="D15" s="5"/>
      <c r="E15" s="15"/>
      <c r="F15" s="15" t="s">
        <v>471</v>
      </c>
      <c r="G15" s="5" t="s">
        <v>472</v>
      </c>
      <c r="H15" s="5" t="s">
        <v>460</v>
      </c>
      <c r="I15" s="5"/>
      <c r="J15" s="5"/>
      <c r="K15" s="5" t="s">
        <v>461</v>
      </c>
      <c r="L15" s="5" t="s">
        <v>457</v>
      </c>
      <c r="M15" s="5"/>
    </row>
    <row r="16" ht="21.35" customHeight="1" spans="1:13">
      <c r="A16" s="5"/>
      <c r="B16" s="5"/>
      <c r="C16" s="6"/>
      <c r="D16" s="5"/>
      <c r="E16" s="15"/>
      <c r="F16" s="15" t="s">
        <v>473</v>
      </c>
      <c r="G16" s="5" t="s">
        <v>474</v>
      </c>
      <c r="H16" s="5" t="s">
        <v>475</v>
      </c>
      <c r="I16" s="5"/>
      <c r="J16" s="5"/>
      <c r="K16" s="5"/>
      <c r="L16" s="5" t="s">
        <v>476</v>
      </c>
      <c r="M16" s="5"/>
    </row>
    <row r="17" ht="24.85" customHeight="1" spans="1:13">
      <c r="A17" s="5"/>
      <c r="B17" s="5"/>
      <c r="C17" s="6"/>
      <c r="D17" s="5"/>
      <c r="E17" s="15" t="s">
        <v>477</v>
      </c>
      <c r="F17" s="15" t="s">
        <v>478</v>
      </c>
      <c r="G17" s="5" t="s">
        <v>479</v>
      </c>
      <c r="H17" s="5" t="s">
        <v>460</v>
      </c>
      <c r="I17" s="5"/>
      <c r="J17" s="5"/>
      <c r="K17" s="5" t="s">
        <v>461</v>
      </c>
      <c r="L17" s="5" t="s">
        <v>457</v>
      </c>
      <c r="M17" s="5"/>
    </row>
    <row r="18" ht="14.3" customHeight="1" spans="1:4">
      <c r="A18" s="7" t="s">
        <v>265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1"/>
      <c r="S1" s="1" t="s">
        <v>480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5.8" customHeight="1" spans="1:19">
      <c r="A5" s="4" t="s">
        <v>396</v>
      </c>
      <c r="B5" s="4" t="s">
        <v>397</v>
      </c>
      <c r="C5" s="4" t="s">
        <v>481</v>
      </c>
      <c r="D5" s="4"/>
      <c r="E5" s="4"/>
      <c r="F5" s="4"/>
      <c r="G5" s="4"/>
      <c r="H5" s="4"/>
      <c r="I5" s="4"/>
      <c r="J5" s="4" t="s">
        <v>482</v>
      </c>
      <c r="K5" s="4" t="s">
        <v>483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430</v>
      </c>
      <c r="D6" s="4" t="s">
        <v>484</v>
      </c>
      <c r="E6" s="4"/>
      <c r="F6" s="4"/>
      <c r="G6" s="4"/>
      <c r="H6" s="4" t="s">
        <v>485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139</v>
      </c>
      <c r="E7" s="4" t="s">
        <v>486</v>
      </c>
      <c r="F7" s="4" t="s">
        <v>143</v>
      </c>
      <c r="G7" s="4" t="s">
        <v>487</v>
      </c>
      <c r="H7" s="4" t="s">
        <v>162</v>
      </c>
      <c r="I7" s="4" t="s">
        <v>163</v>
      </c>
      <c r="J7" s="4"/>
      <c r="K7" s="4" t="s">
        <v>433</v>
      </c>
      <c r="L7" s="4" t="s">
        <v>434</v>
      </c>
      <c r="M7" s="4" t="s">
        <v>435</v>
      </c>
      <c r="N7" s="4" t="s">
        <v>440</v>
      </c>
      <c r="O7" s="4" t="s">
        <v>436</v>
      </c>
      <c r="P7" s="4" t="s">
        <v>488</v>
      </c>
      <c r="Q7" s="4" t="s">
        <v>489</v>
      </c>
      <c r="R7" s="4" t="s">
        <v>490</v>
      </c>
      <c r="S7" s="4" t="s">
        <v>441</v>
      </c>
    </row>
    <row r="8" ht="17.05" customHeight="1" spans="1:19">
      <c r="A8" s="5" t="s">
        <v>2</v>
      </c>
      <c r="B8" s="5" t="s">
        <v>4</v>
      </c>
      <c r="C8" s="6">
        <v>305.867062</v>
      </c>
      <c r="D8" s="6">
        <v>305.867062</v>
      </c>
      <c r="E8" s="6"/>
      <c r="F8" s="6"/>
      <c r="G8" s="6"/>
      <c r="H8" s="6">
        <v>303.467062</v>
      </c>
      <c r="I8" s="6">
        <v>2.4</v>
      </c>
      <c r="J8" s="5"/>
      <c r="K8" s="5" t="s">
        <v>444</v>
      </c>
      <c r="L8" s="5" t="s">
        <v>445</v>
      </c>
      <c r="M8" s="5"/>
      <c r="N8" s="5"/>
      <c r="O8" s="5"/>
      <c r="P8" s="5"/>
      <c r="Q8" s="5"/>
      <c r="R8" s="5"/>
      <c r="S8" s="5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450</v>
      </c>
      <c r="M9" s="5"/>
      <c r="N9" s="5"/>
      <c r="O9" s="5"/>
      <c r="P9" s="5"/>
      <c r="Q9" s="5"/>
      <c r="R9" s="5"/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451</v>
      </c>
      <c r="M10" s="5"/>
      <c r="N10" s="5"/>
      <c r="O10" s="5"/>
      <c r="P10" s="5"/>
      <c r="Q10" s="5"/>
      <c r="R10" s="5"/>
      <c r="S10" s="5"/>
    </row>
    <row r="11" ht="17.0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452</v>
      </c>
      <c r="L11" s="8" t="s">
        <v>453</v>
      </c>
      <c r="M11" s="5"/>
      <c r="N11" s="5"/>
      <c r="O11" s="5"/>
      <c r="P11" s="5"/>
      <c r="Q11" s="5"/>
      <c r="R11" s="5"/>
      <c r="S11" s="5"/>
    </row>
    <row r="12" ht="17.0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458</v>
      </c>
      <c r="M12" s="5"/>
      <c r="N12" s="5"/>
      <c r="O12" s="5"/>
      <c r="P12" s="5"/>
      <c r="Q12" s="5"/>
      <c r="R12" s="5"/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462</v>
      </c>
      <c r="M13" s="5"/>
      <c r="N13" s="5"/>
      <c r="O13" s="5"/>
      <c r="P13" s="5"/>
      <c r="Q13" s="5"/>
      <c r="R13" s="5"/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464</v>
      </c>
      <c r="L14" s="8" t="s">
        <v>465</v>
      </c>
      <c r="M14" s="5"/>
      <c r="N14" s="5"/>
      <c r="O14" s="5"/>
      <c r="P14" s="5"/>
      <c r="Q14" s="5"/>
      <c r="R14" s="5"/>
      <c r="S14" s="5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467</v>
      </c>
      <c r="M15" s="5"/>
      <c r="N15" s="5"/>
      <c r="O15" s="5"/>
      <c r="P15" s="5"/>
      <c r="Q15" s="5"/>
      <c r="R15" s="5"/>
      <c r="S15" s="5"/>
    </row>
    <row r="16" ht="17.0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471</v>
      </c>
      <c r="M16" s="5"/>
      <c r="N16" s="5"/>
      <c r="O16" s="5"/>
      <c r="P16" s="5"/>
      <c r="Q16" s="5"/>
      <c r="R16" s="5"/>
      <c r="S16" s="5"/>
    </row>
    <row r="17" ht="17.0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473</v>
      </c>
      <c r="M17" s="5"/>
      <c r="N17" s="5"/>
      <c r="O17" s="5"/>
      <c r="P17" s="5"/>
      <c r="Q17" s="5"/>
      <c r="R17" s="5"/>
      <c r="S17" s="5"/>
    </row>
    <row r="18" ht="17.0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477</v>
      </c>
      <c r="L18" s="8" t="s">
        <v>478</v>
      </c>
      <c r="M18" s="5"/>
      <c r="N18" s="5"/>
      <c r="O18" s="5"/>
      <c r="P18" s="5"/>
      <c r="Q18" s="5"/>
      <c r="R18" s="5"/>
      <c r="S18" s="5"/>
    </row>
    <row r="19" ht="14.3" customHeight="1" spans="1:8">
      <c r="A19" s="7" t="s">
        <v>265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16" t="s">
        <v>30</v>
      </c>
    </row>
    <row r="2" ht="21.1" customHeight="1" spans="1:8">
      <c r="A2" s="78" t="s">
        <v>7</v>
      </c>
      <c r="B2" s="78"/>
      <c r="C2" s="78"/>
      <c r="D2" s="78"/>
      <c r="E2" s="78"/>
      <c r="F2" s="78"/>
      <c r="G2" s="78"/>
      <c r="H2" s="78"/>
    </row>
    <row r="3" ht="15.0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" customHeight="1" spans="1:8">
      <c r="A6" s="14" t="s">
        <v>40</v>
      </c>
      <c r="B6" s="6">
        <v>305.867062</v>
      </c>
      <c r="C6" s="5" t="s">
        <v>41</v>
      </c>
      <c r="D6" s="21"/>
      <c r="E6" s="14" t="s">
        <v>42</v>
      </c>
      <c r="F6" s="13">
        <v>303.467062</v>
      </c>
      <c r="G6" s="5" t="s">
        <v>43</v>
      </c>
      <c r="H6" s="6"/>
    </row>
    <row r="7" ht="14.2" customHeight="1" spans="1:8">
      <c r="A7" s="5" t="s">
        <v>44</v>
      </c>
      <c r="B7" s="6"/>
      <c r="C7" s="5" t="s">
        <v>45</v>
      </c>
      <c r="D7" s="21"/>
      <c r="E7" s="5" t="s">
        <v>46</v>
      </c>
      <c r="F7" s="6">
        <v>280.661062</v>
      </c>
      <c r="G7" s="5" t="s">
        <v>47</v>
      </c>
      <c r="H7" s="6">
        <v>0.3</v>
      </c>
    </row>
    <row r="8" ht="14.2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v>19.95</v>
      </c>
      <c r="G8" s="5" t="s">
        <v>51</v>
      </c>
      <c r="H8" s="6"/>
    </row>
    <row r="9" ht="14.2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2.856</v>
      </c>
      <c r="G9" s="5" t="s">
        <v>55</v>
      </c>
      <c r="H9" s="6"/>
    </row>
    <row r="10" ht="14.2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>
        <v>2.4</v>
      </c>
      <c r="G10" s="5" t="s">
        <v>59</v>
      </c>
      <c r="H10" s="6">
        <v>302.711062</v>
      </c>
    </row>
    <row r="11" ht="14.2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4.2" customHeight="1" spans="1:8">
      <c r="A12" s="5" t="s">
        <v>64</v>
      </c>
      <c r="B12" s="6"/>
      <c r="C12" s="5" t="s">
        <v>65</v>
      </c>
      <c r="D12" s="21">
        <v>257.467017</v>
      </c>
      <c r="E12" s="5" t="s">
        <v>66</v>
      </c>
      <c r="F12" s="6">
        <v>2.4</v>
      </c>
      <c r="G12" s="5" t="s">
        <v>67</v>
      </c>
      <c r="H12" s="6"/>
    </row>
    <row r="13" ht="14.2" customHeight="1" spans="1:8">
      <c r="A13" s="5" t="s">
        <v>68</v>
      </c>
      <c r="B13" s="6"/>
      <c r="C13" s="5" t="s">
        <v>69</v>
      </c>
      <c r="D13" s="21">
        <v>31.352256</v>
      </c>
      <c r="E13" s="5" t="s">
        <v>70</v>
      </c>
      <c r="F13" s="6"/>
      <c r="G13" s="5" t="s">
        <v>71</v>
      </c>
      <c r="H13" s="6"/>
    </row>
    <row r="14" ht="14.2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2.856</v>
      </c>
    </row>
    <row r="15" ht="14.2" customHeight="1" spans="1:8">
      <c r="A15" s="5" t="s">
        <v>76</v>
      </c>
      <c r="B15" s="6"/>
      <c r="C15" s="5" t="s">
        <v>77</v>
      </c>
      <c r="D15" s="21">
        <v>17.047789</v>
      </c>
      <c r="E15" s="5" t="s">
        <v>78</v>
      </c>
      <c r="F15" s="6"/>
      <c r="G15" s="5" t="s">
        <v>79</v>
      </c>
      <c r="H15" s="6"/>
    </row>
    <row r="16" ht="14.2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4.2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4.2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4.2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4.2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4.2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4.2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4.2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4.2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4.2" customHeight="1" spans="1:8">
      <c r="A25" s="5" t="s">
        <v>108</v>
      </c>
      <c r="B25" s="6"/>
      <c r="C25" s="5" t="s">
        <v>109</v>
      </c>
      <c r="D25" s="21"/>
      <c r="E25" s="5"/>
      <c r="F25" s="5"/>
      <c r="G25" s="5"/>
      <c r="H25" s="6"/>
    </row>
    <row r="26" ht="14.2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4.2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4.2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4.2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4.2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4.2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4.2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4.2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4.2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4.2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4.2" customHeight="1" spans="1:8">
      <c r="A36" s="14" t="s">
        <v>127</v>
      </c>
      <c r="B36" s="13">
        <v>305.867062</v>
      </c>
      <c r="C36" s="14" t="s">
        <v>128</v>
      </c>
      <c r="D36" s="13">
        <v>305.867062</v>
      </c>
      <c r="E36" s="14" t="s">
        <v>128</v>
      </c>
      <c r="F36" s="13">
        <v>305.867062</v>
      </c>
      <c r="G36" s="14" t="s">
        <v>128</v>
      </c>
      <c r="H36" s="13">
        <v>305.867062</v>
      </c>
    </row>
    <row r="37" ht="14.2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4.2" customHeight="1" spans="1:8">
      <c r="A38" s="5"/>
      <c r="B38" s="6"/>
      <c r="C38" s="5"/>
      <c r="D38" s="6"/>
      <c r="E38" s="14"/>
      <c r="F38" s="13"/>
      <c r="G38" s="14"/>
      <c r="H38" s="13"/>
    </row>
    <row r="39" ht="14.2" customHeight="1" spans="1:8">
      <c r="A39" s="14" t="s">
        <v>131</v>
      </c>
      <c r="B39" s="13">
        <v>305.867062</v>
      </c>
      <c r="C39" s="14" t="s">
        <v>132</v>
      </c>
      <c r="D39" s="13">
        <v>305.867062</v>
      </c>
      <c r="E39" s="14" t="s">
        <v>132</v>
      </c>
      <c r="F39" s="13">
        <v>305.867062</v>
      </c>
      <c r="G39" s="14" t="s">
        <v>132</v>
      </c>
      <c r="H39" s="13">
        <v>305.867062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1"/>
      <c r="X1" s="16" t="s">
        <v>133</v>
      </c>
      <c r="Y1" s="16"/>
    </row>
    <row r="2" ht="29.35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9.5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19.5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19.5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19.9" customHeight="1" spans="1:25">
      <c r="A7" s="14"/>
      <c r="B7" s="14" t="s">
        <v>136</v>
      </c>
      <c r="C7" s="27">
        <v>305.867062</v>
      </c>
      <c r="D7" s="27">
        <v>305.867062</v>
      </c>
      <c r="E7" s="27">
        <v>305.867062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19.9" customHeight="1" spans="1:25">
      <c r="A8" s="12" t="s">
        <v>154</v>
      </c>
      <c r="B8" s="12" t="s">
        <v>155</v>
      </c>
      <c r="C8" s="27">
        <v>305.867062</v>
      </c>
      <c r="D8" s="27">
        <v>305.867062</v>
      </c>
      <c r="E8" s="27">
        <v>305.867062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19.9" customHeight="1" spans="1:25">
      <c r="A9" s="77" t="s">
        <v>156</v>
      </c>
      <c r="B9" s="77" t="s">
        <v>157</v>
      </c>
      <c r="C9" s="21">
        <v>305.867062</v>
      </c>
      <c r="D9" s="21">
        <v>305.867062</v>
      </c>
      <c r="E9" s="6">
        <v>305.867062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pane ySplit="6" topLeftCell="A7" activePane="bottomLeft" state="frozen"/>
      <selection/>
      <selection pane="bottomLeft" activeCell="G13" sqref="G1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"/>
      <c r="D1" s="64"/>
      <c r="K1" s="16" t="s">
        <v>158</v>
      </c>
    </row>
    <row r="2" ht="27.85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1.85" customHeight="1" spans="1:11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9" t="s">
        <v>32</v>
      </c>
    </row>
    <row r="4" ht="24.1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2.6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26"/>
      <c r="B6" s="26"/>
      <c r="C6" s="26"/>
      <c r="D6" s="66" t="s">
        <v>136</v>
      </c>
      <c r="E6" s="66"/>
      <c r="F6" s="67">
        <v>305.867062</v>
      </c>
      <c r="G6" s="67">
        <v>303.467062</v>
      </c>
      <c r="H6" s="67">
        <v>2.4</v>
      </c>
      <c r="I6" s="67"/>
      <c r="J6" s="66"/>
      <c r="K6" s="66"/>
    </row>
    <row r="7" ht="19.9" customHeight="1" spans="1:11">
      <c r="A7" s="68"/>
      <c r="B7" s="68"/>
      <c r="C7" s="68"/>
      <c r="D7" s="69" t="s">
        <v>154</v>
      </c>
      <c r="E7" s="69" t="s">
        <v>155</v>
      </c>
      <c r="F7" s="70">
        <v>305.867062</v>
      </c>
      <c r="G7" s="67">
        <v>303.467062</v>
      </c>
      <c r="H7" s="67">
        <v>2.4</v>
      </c>
      <c r="I7" s="67"/>
      <c r="J7" s="73"/>
      <c r="K7" s="73"/>
    </row>
    <row r="8" ht="19.9" customHeight="1" spans="1:11">
      <c r="A8" s="68"/>
      <c r="B8" s="68"/>
      <c r="C8" s="68"/>
      <c r="D8" s="69" t="s">
        <v>156</v>
      </c>
      <c r="E8" s="69" t="s">
        <v>170</v>
      </c>
      <c r="F8" s="70">
        <v>305.867062</v>
      </c>
      <c r="G8" s="67">
        <v>303.467062</v>
      </c>
      <c r="H8" s="67">
        <v>2.4</v>
      </c>
      <c r="I8" s="67"/>
      <c r="J8" s="73"/>
      <c r="K8" s="73"/>
    </row>
    <row r="9" ht="18.05" customHeight="1" spans="1:11">
      <c r="A9" s="71" t="s">
        <v>171</v>
      </c>
      <c r="B9" s="72"/>
      <c r="C9" s="72"/>
      <c r="D9" s="69" t="s">
        <v>172</v>
      </c>
      <c r="E9" s="73" t="s">
        <v>173</v>
      </c>
      <c r="F9" s="70">
        <v>257.467017</v>
      </c>
      <c r="G9" s="67">
        <v>255.067017</v>
      </c>
      <c r="H9" s="67">
        <v>2.4</v>
      </c>
      <c r="I9" s="67"/>
      <c r="J9" s="73"/>
      <c r="K9" s="73"/>
    </row>
    <row r="10" ht="21.85" customHeight="1" spans="1:11">
      <c r="A10" s="71" t="s">
        <v>171</v>
      </c>
      <c r="B10" s="71" t="s">
        <v>174</v>
      </c>
      <c r="C10" s="72"/>
      <c r="D10" s="74" t="s">
        <v>175</v>
      </c>
      <c r="E10" s="75" t="s">
        <v>176</v>
      </c>
      <c r="F10" s="76">
        <v>257.467017</v>
      </c>
      <c r="G10" s="67">
        <v>255.067017</v>
      </c>
      <c r="H10" s="67">
        <v>2.4</v>
      </c>
      <c r="I10" s="67"/>
      <c r="J10" s="75"/>
      <c r="K10" s="75"/>
    </row>
    <row r="11" ht="24.85" customHeight="1" spans="1:11">
      <c r="A11" s="71" t="s">
        <v>171</v>
      </c>
      <c r="B11" s="71" t="s">
        <v>174</v>
      </c>
      <c r="C11" s="71" t="s">
        <v>177</v>
      </c>
      <c r="D11" s="74" t="s">
        <v>178</v>
      </c>
      <c r="E11" s="75" t="s">
        <v>179</v>
      </c>
      <c r="F11" s="76">
        <v>257.467017</v>
      </c>
      <c r="G11" s="76">
        <v>255.067017</v>
      </c>
      <c r="H11" s="76">
        <v>2.4</v>
      </c>
      <c r="I11" s="76"/>
      <c r="J11" s="75"/>
      <c r="K11" s="75"/>
    </row>
    <row r="12" ht="18.05" customHeight="1" spans="1:11">
      <c r="A12" s="71" t="s">
        <v>180</v>
      </c>
      <c r="B12" s="72"/>
      <c r="C12" s="72"/>
      <c r="D12" s="69" t="s">
        <v>181</v>
      </c>
      <c r="E12" s="73" t="s">
        <v>182</v>
      </c>
      <c r="F12" s="70">
        <v>31.352256</v>
      </c>
      <c r="G12" s="67">
        <v>31.352256</v>
      </c>
      <c r="H12" s="67"/>
      <c r="I12" s="67"/>
      <c r="J12" s="73"/>
      <c r="K12" s="73"/>
    </row>
    <row r="13" ht="21.85" customHeight="1" spans="1:11">
      <c r="A13" s="71" t="s">
        <v>180</v>
      </c>
      <c r="B13" s="71" t="s">
        <v>183</v>
      </c>
      <c r="C13" s="72"/>
      <c r="D13" s="74" t="s">
        <v>184</v>
      </c>
      <c r="E13" s="75" t="s">
        <v>185</v>
      </c>
      <c r="F13" s="76">
        <v>31.352256</v>
      </c>
      <c r="G13" s="67">
        <v>31.352256</v>
      </c>
      <c r="H13" s="67"/>
      <c r="I13" s="67"/>
      <c r="J13" s="75"/>
      <c r="K13" s="75"/>
    </row>
    <row r="14" ht="24.85" customHeight="1" spans="1:11">
      <c r="A14" s="71" t="s">
        <v>180</v>
      </c>
      <c r="B14" s="71" t="s">
        <v>183</v>
      </c>
      <c r="C14" s="71" t="s">
        <v>183</v>
      </c>
      <c r="D14" s="74" t="s">
        <v>186</v>
      </c>
      <c r="E14" s="75" t="s">
        <v>187</v>
      </c>
      <c r="F14" s="76">
        <v>31.352256</v>
      </c>
      <c r="G14" s="76">
        <v>31.352256</v>
      </c>
      <c r="H14" s="76"/>
      <c r="I14" s="76"/>
      <c r="J14" s="75"/>
      <c r="K14" s="75"/>
    </row>
    <row r="15" ht="18.05" customHeight="1" spans="1:11">
      <c r="A15" s="71" t="s">
        <v>188</v>
      </c>
      <c r="B15" s="72"/>
      <c r="C15" s="72"/>
      <c r="D15" s="69" t="s">
        <v>189</v>
      </c>
      <c r="E15" s="73" t="s">
        <v>190</v>
      </c>
      <c r="F15" s="70">
        <v>17.047789</v>
      </c>
      <c r="G15" s="67">
        <v>17.047789</v>
      </c>
      <c r="H15" s="67"/>
      <c r="I15" s="67"/>
      <c r="J15" s="73"/>
      <c r="K15" s="73"/>
    </row>
    <row r="16" ht="21.85" customHeight="1" spans="1:11">
      <c r="A16" s="71" t="s">
        <v>188</v>
      </c>
      <c r="B16" s="71" t="s">
        <v>191</v>
      </c>
      <c r="C16" s="72"/>
      <c r="D16" s="74" t="s">
        <v>192</v>
      </c>
      <c r="E16" s="75" t="s">
        <v>193</v>
      </c>
      <c r="F16" s="76">
        <v>17.047789</v>
      </c>
      <c r="G16" s="67">
        <v>17.047789</v>
      </c>
      <c r="H16" s="67"/>
      <c r="I16" s="67"/>
      <c r="J16" s="75"/>
      <c r="K16" s="75"/>
    </row>
    <row r="17" ht="24.85" customHeight="1" spans="1:11">
      <c r="A17" s="71" t="s">
        <v>188</v>
      </c>
      <c r="B17" s="71" t="s">
        <v>191</v>
      </c>
      <c r="C17" s="71" t="s">
        <v>194</v>
      </c>
      <c r="D17" s="74" t="s">
        <v>195</v>
      </c>
      <c r="E17" s="75" t="s">
        <v>196</v>
      </c>
      <c r="F17" s="76">
        <v>17.047789</v>
      </c>
      <c r="G17" s="76">
        <v>17.047789</v>
      </c>
      <c r="H17" s="76"/>
      <c r="I17" s="76"/>
      <c r="J17" s="75"/>
      <c r="K17" s="7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6" t="s">
        <v>197</v>
      </c>
      <c r="T1" s="16"/>
    </row>
    <row r="2" ht="36.9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7.3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7.3" customHeight="1" spans="1:20">
      <c r="A4" s="18" t="s">
        <v>159</v>
      </c>
      <c r="B4" s="18"/>
      <c r="C4" s="18"/>
      <c r="D4" s="18" t="s">
        <v>198</v>
      </c>
      <c r="E4" s="18" t="s">
        <v>199</v>
      </c>
      <c r="F4" s="18" t="s">
        <v>200</v>
      </c>
      <c r="G4" s="18" t="s">
        <v>201</v>
      </c>
      <c r="H4" s="18" t="s">
        <v>202</v>
      </c>
      <c r="I4" s="18" t="s">
        <v>203</v>
      </c>
      <c r="J4" s="18" t="s">
        <v>204</v>
      </c>
      <c r="K4" s="18" t="s">
        <v>205</v>
      </c>
      <c r="L4" s="18" t="s">
        <v>206</v>
      </c>
      <c r="M4" s="18" t="s">
        <v>207</v>
      </c>
      <c r="N4" s="18" t="s">
        <v>208</v>
      </c>
      <c r="O4" s="18" t="s">
        <v>209</v>
      </c>
      <c r="P4" s="18" t="s">
        <v>210</v>
      </c>
      <c r="Q4" s="18" t="s">
        <v>211</v>
      </c>
      <c r="R4" s="18" t="s">
        <v>212</v>
      </c>
      <c r="S4" s="18" t="s">
        <v>213</v>
      </c>
      <c r="T4" s="18" t="s">
        <v>214</v>
      </c>
    </row>
    <row r="5" ht="18.05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19.9" customHeight="1" spans="1:20">
      <c r="A6" s="14"/>
      <c r="B6" s="14"/>
      <c r="C6" s="14"/>
      <c r="D6" s="14"/>
      <c r="E6" s="14" t="s">
        <v>136</v>
      </c>
      <c r="F6" s="13">
        <v>305.867062</v>
      </c>
      <c r="G6" s="13"/>
      <c r="H6" s="13">
        <v>0.3</v>
      </c>
      <c r="I6" s="13"/>
      <c r="J6" s="13"/>
      <c r="K6" s="13">
        <v>302.711062</v>
      </c>
      <c r="L6" s="13"/>
      <c r="M6" s="13"/>
      <c r="N6" s="13"/>
      <c r="O6" s="13">
        <v>2.856</v>
      </c>
      <c r="P6" s="13"/>
      <c r="Q6" s="13"/>
      <c r="R6" s="13"/>
      <c r="S6" s="13"/>
      <c r="T6" s="13"/>
    </row>
    <row r="7" ht="19.9" customHeight="1" spans="1:20">
      <c r="A7" s="14"/>
      <c r="B7" s="14"/>
      <c r="C7" s="14"/>
      <c r="D7" s="12" t="s">
        <v>154</v>
      </c>
      <c r="E7" s="12" t="s">
        <v>155</v>
      </c>
      <c r="F7" s="13">
        <v>305.867062</v>
      </c>
      <c r="G7" s="13"/>
      <c r="H7" s="13">
        <v>0.3</v>
      </c>
      <c r="I7" s="13"/>
      <c r="J7" s="13"/>
      <c r="K7" s="13">
        <v>302.711062</v>
      </c>
      <c r="L7" s="13"/>
      <c r="M7" s="13"/>
      <c r="N7" s="13"/>
      <c r="O7" s="13">
        <v>2.856</v>
      </c>
      <c r="P7" s="13"/>
      <c r="Q7" s="13"/>
      <c r="R7" s="13"/>
      <c r="S7" s="13"/>
      <c r="T7" s="13"/>
    </row>
    <row r="8" ht="19.9" customHeight="1" spans="1:20">
      <c r="A8" s="22"/>
      <c r="B8" s="22"/>
      <c r="C8" s="22"/>
      <c r="D8" s="20" t="s">
        <v>156</v>
      </c>
      <c r="E8" s="20" t="s">
        <v>157</v>
      </c>
      <c r="F8" s="63">
        <v>305.867062</v>
      </c>
      <c r="G8" s="13"/>
      <c r="H8" s="13">
        <v>0.3</v>
      </c>
      <c r="I8" s="13"/>
      <c r="J8" s="13"/>
      <c r="K8" s="13">
        <v>302.711062</v>
      </c>
      <c r="L8" s="13"/>
      <c r="M8" s="13"/>
      <c r="N8" s="13"/>
      <c r="O8" s="13">
        <v>2.856</v>
      </c>
      <c r="P8" s="13"/>
      <c r="Q8" s="13"/>
      <c r="R8" s="13"/>
      <c r="S8" s="13"/>
      <c r="T8" s="13"/>
    </row>
    <row r="9" ht="19.9" customHeight="1" spans="1:20">
      <c r="A9" s="23" t="s">
        <v>171</v>
      </c>
      <c r="B9" s="23" t="s">
        <v>174</v>
      </c>
      <c r="C9" s="23" t="s">
        <v>177</v>
      </c>
      <c r="D9" s="19" t="s">
        <v>215</v>
      </c>
      <c r="E9" s="24" t="s">
        <v>216</v>
      </c>
      <c r="F9" s="25">
        <v>257.467017</v>
      </c>
      <c r="G9" s="25"/>
      <c r="H9" s="25">
        <v>0.3</v>
      </c>
      <c r="I9" s="25"/>
      <c r="J9" s="25"/>
      <c r="K9" s="25">
        <v>254.311017</v>
      </c>
      <c r="L9" s="25"/>
      <c r="M9" s="25"/>
      <c r="N9" s="25"/>
      <c r="O9" s="25">
        <v>2.856</v>
      </c>
      <c r="P9" s="25"/>
      <c r="Q9" s="25"/>
      <c r="R9" s="25"/>
      <c r="S9" s="25"/>
      <c r="T9" s="25"/>
    </row>
    <row r="10" ht="19.9" customHeight="1" spans="1:20">
      <c r="A10" s="23" t="s">
        <v>180</v>
      </c>
      <c r="B10" s="23" t="s">
        <v>183</v>
      </c>
      <c r="C10" s="23" t="s">
        <v>183</v>
      </c>
      <c r="D10" s="19" t="s">
        <v>215</v>
      </c>
      <c r="E10" s="24" t="s">
        <v>217</v>
      </c>
      <c r="F10" s="25">
        <v>31.352256</v>
      </c>
      <c r="G10" s="25"/>
      <c r="H10" s="25"/>
      <c r="I10" s="25"/>
      <c r="J10" s="25"/>
      <c r="K10" s="25">
        <v>31.352256</v>
      </c>
      <c r="L10" s="25"/>
      <c r="M10" s="25"/>
      <c r="N10" s="25"/>
      <c r="O10" s="25"/>
      <c r="P10" s="25"/>
      <c r="Q10" s="25"/>
      <c r="R10" s="25"/>
      <c r="S10" s="25"/>
      <c r="T10" s="25"/>
    </row>
    <row r="11" ht="19.9" customHeight="1" spans="1:20">
      <c r="A11" s="23" t="s">
        <v>188</v>
      </c>
      <c r="B11" s="23" t="s">
        <v>191</v>
      </c>
      <c r="C11" s="23" t="s">
        <v>194</v>
      </c>
      <c r="D11" s="19" t="s">
        <v>215</v>
      </c>
      <c r="E11" s="24" t="s">
        <v>218</v>
      </c>
      <c r="F11" s="25">
        <v>17.047789</v>
      </c>
      <c r="G11" s="25"/>
      <c r="H11" s="25"/>
      <c r="I11" s="25"/>
      <c r="J11" s="25"/>
      <c r="K11" s="25">
        <v>17.047789</v>
      </c>
      <c r="L11" s="25"/>
      <c r="M11" s="25"/>
      <c r="N11" s="25"/>
      <c r="O11" s="25"/>
      <c r="P11" s="25"/>
      <c r="Q11" s="25"/>
      <c r="R11" s="25"/>
      <c r="S11" s="25"/>
      <c r="T11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"/>
      <c r="T1" s="16" t="s">
        <v>219</v>
      </c>
      <c r="U1" s="16"/>
    </row>
    <row r="2" ht="32.4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19.5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19.55" customHeight="1" spans="1:21">
      <c r="A4" s="18" t="s">
        <v>159</v>
      </c>
      <c r="B4" s="18"/>
      <c r="C4" s="18"/>
      <c r="D4" s="18" t="s">
        <v>198</v>
      </c>
      <c r="E4" s="18" t="s">
        <v>199</v>
      </c>
      <c r="F4" s="18" t="s">
        <v>220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3.15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221</v>
      </c>
      <c r="I5" s="18" t="s">
        <v>222</v>
      </c>
      <c r="J5" s="18" t="s">
        <v>209</v>
      </c>
      <c r="K5" s="18" t="s">
        <v>136</v>
      </c>
      <c r="L5" s="18" t="s">
        <v>223</v>
      </c>
      <c r="M5" s="18" t="s">
        <v>224</v>
      </c>
      <c r="N5" s="18" t="s">
        <v>225</v>
      </c>
      <c r="O5" s="18" t="s">
        <v>211</v>
      </c>
      <c r="P5" s="18" t="s">
        <v>226</v>
      </c>
      <c r="Q5" s="18" t="s">
        <v>227</v>
      </c>
      <c r="R5" s="18" t="s">
        <v>228</v>
      </c>
      <c r="S5" s="18" t="s">
        <v>207</v>
      </c>
      <c r="T5" s="18" t="s">
        <v>210</v>
      </c>
      <c r="U5" s="18" t="s">
        <v>214</v>
      </c>
    </row>
    <row r="6" ht="19.9" customHeight="1" spans="1:21">
      <c r="A6" s="14"/>
      <c r="B6" s="14"/>
      <c r="C6" s="14"/>
      <c r="D6" s="14"/>
      <c r="E6" s="14" t="s">
        <v>136</v>
      </c>
      <c r="F6" s="13">
        <v>305.867062</v>
      </c>
      <c r="G6" s="13">
        <v>303.467062</v>
      </c>
      <c r="H6" s="13">
        <v>280.661062</v>
      </c>
      <c r="I6" s="13">
        <v>19.95</v>
      </c>
      <c r="J6" s="13">
        <v>2.856</v>
      </c>
      <c r="K6" s="13">
        <v>2.4</v>
      </c>
      <c r="L6" s="13"/>
      <c r="M6" s="13">
        <v>2.4</v>
      </c>
      <c r="N6" s="13"/>
      <c r="O6" s="13"/>
      <c r="P6" s="13"/>
      <c r="Q6" s="13"/>
      <c r="R6" s="13"/>
      <c r="S6" s="13"/>
      <c r="T6" s="13"/>
      <c r="U6" s="13"/>
    </row>
    <row r="7" ht="19.9" customHeight="1" spans="1:21">
      <c r="A7" s="14"/>
      <c r="B7" s="14"/>
      <c r="C7" s="14"/>
      <c r="D7" s="12" t="s">
        <v>154</v>
      </c>
      <c r="E7" s="12" t="s">
        <v>155</v>
      </c>
      <c r="F7" s="27">
        <v>305.867062</v>
      </c>
      <c r="G7" s="13">
        <v>303.467062</v>
      </c>
      <c r="H7" s="13">
        <v>280.661062</v>
      </c>
      <c r="I7" s="13">
        <v>19.95</v>
      </c>
      <c r="J7" s="13">
        <v>2.856</v>
      </c>
      <c r="K7" s="13">
        <v>2.4</v>
      </c>
      <c r="L7" s="13">
        <v>0</v>
      </c>
      <c r="M7" s="13">
        <v>2.4</v>
      </c>
      <c r="N7" s="13"/>
      <c r="O7" s="13"/>
      <c r="P7" s="13"/>
      <c r="Q7" s="13"/>
      <c r="R7" s="13"/>
      <c r="S7" s="13"/>
      <c r="T7" s="13"/>
      <c r="U7" s="13"/>
    </row>
    <row r="8" ht="19.9" customHeight="1" spans="1:21">
      <c r="A8" s="22"/>
      <c r="B8" s="22"/>
      <c r="C8" s="22"/>
      <c r="D8" s="20" t="s">
        <v>156</v>
      </c>
      <c r="E8" s="20" t="s">
        <v>157</v>
      </c>
      <c r="F8" s="27">
        <v>305.867062</v>
      </c>
      <c r="G8" s="13">
        <v>303.467062</v>
      </c>
      <c r="H8" s="13">
        <v>280.661062</v>
      </c>
      <c r="I8" s="13">
        <v>19.95</v>
      </c>
      <c r="J8" s="13">
        <v>2.856</v>
      </c>
      <c r="K8" s="13">
        <v>2.4</v>
      </c>
      <c r="L8" s="13">
        <v>0</v>
      </c>
      <c r="M8" s="13">
        <v>2.4</v>
      </c>
      <c r="N8" s="13"/>
      <c r="O8" s="13"/>
      <c r="P8" s="13"/>
      <c r="Q8" s="13"/>
      <c r="R8" s="13"/>
      <c r="S8" s="13"/>
      <c r="T8" s="13"/>
      <c r="U8" s="13"/>
    </row>
    <row r="9" ht="19.9" customHeight="1" spans="1:21">
      <c r="A9" s="23" t="s">
        <v>171</v>
      </c>
      <c r="B9" s="23" t="s">
        <v>174</v>
      </c>
      <c r="C9" s="23" t="s">
        <v>177</v>
      </c>
      <c r="D9" s="19" t="s">
        <v>215</v>
      </c>
      <c r="E9" s="24" t="s">
        <v>216</v>
      </c>
      <c r="F9" s="21">
        <v>257.467017</v>
      </c>
      <c r="G9" s="6">
        <v>255.067017</v>
      </c>
      <c r="H9" s="6">
        <v>232.261017</v>
      </c>
      <c r="I9" s="6">
        <v>19.95</v>
      </c>
      <c r="J9" s="6">
        <v>2.856</v>
      </c>
      <c r="K9" s="6">
        <v>2.4</v>
      </c>
      <c r="L9" s="6"/>
      <c r="M9" s="6">
        <v>2.4</v>
      </c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23" t="s">
        <v>180</v>
      </c>
      <c r="B10" s="23" t="s">
        <v>183</v>
      </c>
      <c r="C10" s="23" t="s">
        <v>183</v>
      </c>
      <c r="D10" s="19" t="s">
        <v>215</v>
      </c>
      <c r="E10" s="24" t="s">
        <v>217</v>
      </c>
      <c r="F10" s="21">
        <v>31.352256</v>
      </c>
      <c r="G10" s="6">
        <v>31.352256</v>
      </c>
      <c r="H10" s="6">
        <v>31.352256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19.9" customHeight="1" spans="1:21">
      <c r="A11" s="23" t="s">
        <v>188</v>
      </c>
      <c r="B11" s="23" t="s">
        <v>191</v>
      </c>
      <c r="C11" s="23" t="s">
        <v>194</v>
      </c>
      <c r="D11" s="19" t="s">
        <v>215</v>
      </c>
      <c r="E11" s="24" t="s">
        <v>218</v>
      </c>
      <c r="F11" s="21">
        <v>17.047789</v>
      </c>
      <c r="G11" s="6">
        <v>17.047789</v>
      </c>
      <c r="H11" s="6">
        <v>17.047789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"/>
      <c r="D1" s="16" t="s">
        <v>229</v>
      </c>
    </row>
    <row r="2" ht="27.85" customHeight="1" spans="1:4">
      <c r="A2" s="17" t="s">
        <v>12</v>
      </c>
      <c r="B2" s="17"/>
      <c r="C2" s="17"/>
      <c r="D2" s="17"/>
    </row>
    <row r="3" ht="16.55" customHeight="1" spans="1:4">
      <c r="A3" s="11" t="s">
        <v>31</v>
      </c>
      <c r="B3" s="11"/>
      <c r="C3" s="11"/>
      <c r="D3" s="9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14" t="s">
        <v>230</v>
      </c>
      <c r="B6" s="13">
        <v>305.867062</v>
      </c>
      <c r="C6" s="14" t="s">
        <v>231</v>
      </c>
      <c r="D6" s="27">
        <v>305.867062</v>
      </c>
    </row>
    <row r="7" ht="17.65" customHeight="1" spans="1:4">
      <c r="A7" s="5" t="s">
        <v>232</v>
      </c>
      <c r="B7" s="6">
        <v>305.867062</v>
      </c>
      <c r="C7" s="5" t="s">
        <v>41</v>
      </c>
      <c r="D7" s="21"/>
    </row>
    <row r="8" ht="17.65" customHeight="1" spans="1:4">
      <c r="A8" s="5" t="s">
        <v>233</v>
      </c>
      <c r="B8" s="6"/>
      <c r="C8" s="5" t="s">
        <v>45</v>
      </c>
      <c r="D8" s="21"/>
    </row>
    <row r="9" ht="27.1" customHeight="1" spans="1:4">
      <c r="A9" s="5" t="s">
        <v>48</v>
      </c>
      <c r="B9" s="6"/>
      <c r="C9" s="5" t="s">
        <v>49</v>
      </c>
      <c r="D9" s="21"/>
    </row>
    <row r="10" ht="17.65" customHeight="1" spans="1:4">
      <c r="A10" s="5" t="s">
        <v>234</v>
      </c>
      <c r="B10" s="6"/>
      <c r="C10" s="5" t="s">
        <v>53</v>
      </c>
      <c r="D10" s="21"/>
    </row>
    <row r="11" ht="17.65" customHeight="1" spans="1:4">
      <c r="A11" s="5" t="s">
        <v>235</v>
      </c>
      <c r="B11" s="6"/>
      <c r="C11" s="5" t="s">
        <v>57</v>
      </c>
      <c r="D11" s="21"/>
    </row>
    <row r="12" ht="17.65" customHeight="1" spans="1:4">
      <c r="A12" s="5" t="s">
        <v>236</v>
      </c>
      <c r="B12" s="6"/>
      <c r="C12" s="5" t="s">
        <v>61</v>
      </c>
      <c r="D12" s="21"/>
    </row>
    <row r="13" ht="17.65" customHeight="1" spans="1:4">
      <c r="A13" s="14" t="s">
        <v>237</v>
      </c>
      <c r="B13" s="13"/>
      <c r="C13" s="5" t="s">
        <v>65</v>
      </c>
      <c r="D13" s="21">
        <v>257.467017</v>
      </c>
    </row>
    <row r="14" ht="17.65" customHeight="1" spans="1:4">
      <c r="A14" s="5" t="s">
        <v>232</v>
      </c>
      <c r="B14" s="6"/>
      <c r="C14" s="5" t="s">
        <v>69</v>
      </c>
      <c r="D14" s="21">
        <v>31.352256</v>
      </c>
    </row>
    <row r="15" ht="17.65" customHeight="1" spans="1:4">
      <c r="A15" s="5" t="s">
        <v>234</v>
      </c>
      <c r="B15" s="6"/>
      <c r="C15" s="5" t="s">
        <v>73</v>
      </c>
      <c r="D15" s="21"/>
    </row>
    <row r="16" ht="17.65" customHeight="1" spans="1:4">
      <c r="A16" s="5" t="s">
        <v>235</v>
      </c>
      <c r="B16" s="6"/>
      <c r="C16" s="5" t="s">
        <v>77</v>
      </c>
      <c r="D16" s="21">
        <v>17.047789</v>
      </c>
    </row>
    <row r="17" ht="17.65" customHeight="1" spans="1:4">
      <c r="A17" s="5" t="s">
        <v>236</v>
      </c>
      <c r="B17" s="6"/>
      <c r="C17" s="5" t="s">
        <v>81</v>
      </c>
      <c r="D17" s="21"/>
    </row>
    <row r="18" ht="17.65" customHeight="1" spans="1:4">
      <c r="A18" s="5"/>
      <c r="B18" s="6"/>
      <c r="C18" s="5" t="s">
        <v>85</v>
      </c>
      <c r="D18" s="21"/>
    </row>
    <row r="19" ht="17.65" customHeight="1" spans="1:4">
      <c r="A19" s="5"/>
      <c r="B19" s="5"/>
      <c r="C19" s="5" t="s">
        <v>89</v>
      </c>
      <c r="D19" s="21"/>
    </row>
    <row r="20" ht="17.65" customHeight="1" spans="1:4">
      <c r="A20" s="5"/>
      <c r="B20" s="5"/>
      <c r="C20" s="5" t="s">
        <v>93</v>
      </c>
      <c r="D20" s="21"/>
    </row>
    <row r="21" ht="17.65" customHeight="1" spans="1:4">
      <c r="A21" s="5"/>
      <c r="B21" s="5"/>
      <c r="C21" s="5" t="s">
        <v>97</v>
      </c>
      <c r="D21" s="21"/>
    </row>
    <row r="22" ht="17.65" customHeight="1" spans="1:4">
      <c r="A22" s="5"/>
      <c r="B22" s="5"/>
      <c r="C22" s="5" t="s">
        <v>100</v>
      </c>
      <c r="D22" s="21"/>
    </row>
    <row r="23" ht="17.65" customHeight="1" spans="1:4">
      <c r="A23" s="5"/>
      <c r="B23" s="5"/>
      <c r="C23" s="5" t="s">
        <v>103</v>
      </c>
      <c r="D23" s="21"/>
    </row>
    <row r="24" ht="17.65" customHeight="1" spans="1:4">
      <c r="A24" s="5"/>
      <c r="B24" s="5"/>
      <c r="C24" s="5" t="s">
        <v>105</v>
      </c>
      <c r="D24" s="21"/>
    </row>
    <row r="25" ht="17.65" customHeight="1" spans="1:4">
      <c r="A25" s="5"/>
      <c r="B25" s="5"/>
      <c r="C25" s="5" t="s">
        <v>107</v>
      </c>
      <c r="D25" s="21"/>
    </row>
    <row r="26" ht="17.65" customHeight="1" spans="1:4">
      <c r="A26" s="5"/>
      <c r="B26" s="5"/>
      <c r="C26" s="5" t="s">
        <v>109</v>
      </c>
      <c r="D26" s="21"/>
    </row>
    <row r="27" ht="17.65" customHeight="1" spans="1:4">
      <c r="A27" s="5"/>
      <c r="B27" s="5"/>
      <c r="C27" s="5" t="s">
        <v>111</v>
      </c>
      <c r="D27" s="21"/>
    </row>
    <row r="28" ht="17.65" customHeight="1" spans="1:4">
      <c r="A28" s="5"/>
      <c r="B28" s="5"/>
      <c r="C28" s="5" t="s">
        <v>113</v>
      </c>
      <c r="D28" s="21"/>
    </row>
    <row r="29" ht="17.65" customHeight="1" spans="1:4">
      <c r="A29" s="5"/>
      <c r="B29" s="5"/>
      <c r="C29" s="5" t="s">
        <v>115</v>
      </c>
      <c r="D29" s="21"/>
    </row>
    <row r="30" ht="17.65" customHeight="1" spans="1:4">
      <c r="A30" s="5"/>
      <c r="B30" s="5"/>
      <c r="C30" s="5" t="s">
        <v>117</v>
      </c>
      <c r="D30" s="21"/>
    </row>
    <row r="31" ht="17.65" customHeight="1" spans="1:4">
      <c r="A31" s="5"/>
      <c r="B31" s="5"/>
      <c r="C31" s="5" t="s">
        <v>119</v>
      </c>
      <c r="D31" s="21"/>
    </row>
    <row r="32" ht="17.65" customHeight="1" spans="1:4">
      <c r="A32" s="5"/>
      <c r="B32" s="5"/>
      <c r="C32" s="5" t="s">
        <v>121</v>
      </c>
      <c r="D32" s="21"/>
    </row>
    <row r="33" ht="17.65" customHeight="1" spans="1:4">
      <c r="A33" s="5"/>
      <c r="B33" s="5"/>
      <c r="C33" s="5" t="s">
        <v>123</v>
      </c>
      <c r="D33" s="21"/>
    </row>
    <row r="34" ht="17.65" customHeight="1" spans="1:4">
      <c r="A34" s="5"/>
      <c r="B34" s="5"/>
      <c r="C34" s="5" t="s">
        <v>124</v>
      </c>
      <c r="D34" s="21"/>
    </row>
    <row r="35" ht="17.65" customHeight="1" spans="1:4">
      <c r="A35" s="5"/>
      <c r="B35" s="5"/>
      <c r="C35" s="5" t="s">
        <v>125</v>
      </c>
      <c r="D35" s="21"/>
    </row>
    <row r="36" ht="17.65" customHeight="1" spans="1:4">
      <c r="A36" s="5"/>
      <c r="B36" s="5"/>
      <c r="C36" s="5" t="s">
        <v>126</v>
      </c>
      <c r="D36" s="21"/>
    </row>
    <row r="37" ht="17.65" customHeight="1" spans="1:4">
      <c r="A37" s="5"/>
      <c r="B37" s="5"/>
      <c r="C37" s="5"/>
      <c r="D37" s="5"/>
    </row>
    <row r="38" ht="17.65" customHeight="1" spans="1:4">
      <c r="A38" s="14"/>
      <c r="B38" s="14"/>
      <c r="C38" s="14" t="s">
        <v>238</v>
      </c>
      <c r="D38" s="13"/>
    </row>
    <row r="39" ht="17.65" customHeight="1" spans="1:4">
      <c r="A39" s="14"/>
      <c r="B39" s="14"/>
      <c r="C39" s="14"/>
      <c r="D39" s="14"/>
    </row>
    <row r="40" ht="17.65" customHeight="1" spans="1:4">
      <c r="A40" s="18" t="s">
        <v>239</v>
      </c>
      <c r="B40" s="13">
        <v>305.867062</v>
      </c>
      <c r="C40" s="18" t="s">
        <v>240</v>
      </c>
      <c r="D40" s="27">
        <v>305.867062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2"/>
  <cols>
    <col min="1" max="1" width="3.66666666666667" style="28" customWidth="1"/>
    <col min="2" max="2" width="4.88333333333333" style="28" customWidth="1"/>
    <col min="3" max="3" width="4.75" style="28" customWidth="1"/>
    <col min="4" max="4" width="14.6583333333333" style="28" customWidth="1"/>
    <col min="5" max="5" width="24.8333333333333" style="28" customWidth="1"/>
    <col min="6" max="6" width="13.975" style="28" customWidth="1"/>
    <col min="7" max="7" width="11.5333333333333" style="28" customWidth="1"/>
    <col min="8" max="8" width="9.09166666666667" style="28" customWidth="1"/>
    <col min="9" max="9" width="13.875" style="28" customWidth="1"/>
    <col min="10" max="10" width="11.4" style="28" customWidth="1"/>
    <col min="11" max="11" width="15.875" style="28" customWidth="1"/>
    <col min="12" max="12" width="10" style="28"/>
    <col min="13" max="19" width="14.25" style="29" customWidth="1"/>
    <col min="20" max="16384" width="10" style="28"/>
  </cols>
  <sheetData>
    <row r="1" ht="14.3" customHeight="1" spans="1:19">
      <c r="A1" s="30"/>
      <c r="D1" s="30"/>
      <c r="K1" s="31" t="s">
        <v>241</v>
      </c>
      <c r="M1" s="59"/>
      <c r="N1" s="59"/>
      <c r="O1" s="59"/>
      <c r="P1" s="59"/>
      <c r="Q1" s="59"/>
      <c r="R1" s="59"/>
      <c r="S1" s="47" t="s">
        <v>241</v>
      </c>
    </row>
    <row r="2" ht="37.65" customHeight="1" spans="1:19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  <c r="M2" s="34"/>
      <c r="N2" s="34"/>
      <c r="O2" s="34"/>
      <c r="P2" s="34"/>
      <c r="Q2" s="34"/>
      <c r="R2" s="34"/>
      <c r="S2" s="34"/>
    </row>
    <row r="3" ht="21.1" customHeight="1" spans="1:19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6" t="s">
        <v>32</v>
      </c>
      <c r="K3" s="36"/>
      <c r="M3" s="37"/>
      <c r="N3" s="37"/>
      <c r="O3" s="37"/>
      <c r="P3" s="37"/>
      <c r="Q3" s="37"/>
      <c r="R3" s="48" t="s">
        <v>32</v>
      </c>
      <c r="S3" s="48"/>
    </row>
    <row r="4" ht="17.3" customHeight="1" spans="1:19">
      <c r="A4" s="38" t="s">
        <v>159</v>
      </c>
      <c r="B4" s="38"/>
      <c r="C4" s="38"/>
      <c r="D4" s="38" t="s">
        <v>160</v>
      </c>
      <c r="E4" s="38" t="s">
        <v>161</v>
      </c>
      <c r="F4" s="38" t="s">
        <v>136</v>
      </c>
      <c r="G4" s="38" t="s">
        <v>162</v>
      </c>
      <c r="H4" s="38"/>
      <c r="I4" s="38"/>
      <c r="J4" s="38"/>
      <c r="K4" s="38" t="s">
        <v>163</v>
      </c>
      <c r="M4" s="60" t="s">
        <v>161</v>
      </c>
      <c r="N4" s="60" t="s">
        <v>136</v>
      </c>
      <c r="O4" s="60" t="s">
        <v>162</v>
      </c>
      <c r="P4" s="60"/>
      <c r="Q4" s="60"/>
      <c r="R4" s="60"/>
      <c r="S4" s="60" t="s">
        <v>163</v>
      </c>
    </row>
    <row r="5" ht="17.3" customHeight="1" spans="1:19">
      <c r="A5" s="38"/>
      <c r="B5" s="38"/>
      <c r="C5" s="38"/>
      <c r="D5" s="38"/>
      <c r="E5" s="38"/>
      <c r="F5" s="38"/>
      <c r="G5" s="38" t="s">
        <v>138</v>
      </c>
      <c r="H5" s="38" t="s">
        <v>242</v>
      </c>
      <c r="I5" s="38"/>
      <c r="J5" s="38" t="s">
        <v>243</v>
      </c>
      <c r="K5" s="38"/>
      <c r="M5" s="60"/>
      <c r="N5" s="60"/>
      <c r="O5" s="60" t="s">
        <v>138</v>
      </c>
      <c r="P5" s="60" t="s">
        <v>242</v>
      </c>
      <c r="Q5" s="60"/>
      <c r="R5" s="60" t="s">
        <v>243</v>
      </c>
      <c r="S5" s="60"/>
    </row>
    <row r="6" ht="21.1" customHeight="1" spans="1:19">
      <c r="A6" s="38" t="s">
        <v>167</v>
      </c>
      <c r="B6" s="38" t="s">
        <v>168</v>
      </c>
      <c r="C6" s="38" t="s">
        <v>169</v>
      </c>
      <c r="D6" s="38"/>
      <c r="E6" s="38"/>
      <c r="F6" s="38"/>
      <c r="G6" s="38"/>
      <c r="H6" s="38" t="s">
        <v>221</v>
      </c>
      <c r="I6" s="38" t="s">
        <v>209</v>
      </c>
      <c r="J6" s="38"/>
      <c r="K6" s="38"/>
      <c r="M6" s="60"/>
      <c r="N6" s="60"/>
      <c r="O6" s="60"/>
      <c r="P6" s="60" t="s">
        <v>221</v>
      </c>
      <c r="Q6" s="60" t="s">
        <v>209</v>
      </c>
      <c r="R6" s="60"/>
      <c r="S6" s="60"/>
    </row>
    <row r="7" ht="19.9" customHeight="1" spans="1:19">
      <c r="A7" s="50"/>
      <c r="B7" s="50"/>
      <c r="C7" s="50"/>
      <c r="D7" s="51"/>
      <c r="E7" s="51" t="s">
        <v>136</v>
      </c>
      <c r="F7" s="52">
        <v>305.867062</v>
      </c>
      <c r="G7" s="52">
        <v>303.467062</v>
      </c>
      <c r="H7" s="52">
        <v>280.661062</v>
      </c>
      <c r="I7" s="52">
        <v>2.856</v>
      </c>
      <c r="J7" s="52">
        <v>19.95</v>
      </c>
      <c r="K7" s="52">
        <v>2.4</v>
      </c>
      <c r="M7" s="61" t="s">
        <v>136</v>
      </c>
      <c r="N7" s="62">
        <v>262.909018</v>
      </c>
      <c r="O7" s="62">
        <v>262.909018</v>
      </c>
      <c r="P7" s="62">
        <v>240.349018</v>
      </c>
      <c r="Q7" s="62">
        <v>10.66</v>
      </c>
      <c r="R7" s="62">
        <v>11.9</v>
      </c>
      <c r="S7" s="62">
        <v>0</v>
      </c>
    </row>
    <row r="8" ht="19.9" customHeight="1" spans="1:19">
      <c r="A8" s="50"/>
      <c r="B8" s="50"/>
      <c r="C8" s="50"/>
      <c r="D8" s="40" t="s">
        <v>154</v>
      </c>
      <c r="E8" s="40" t="s">
        <v>155</v>
      </c>
      <c r="F8" s="52">
        <v>305.867062</v>
      </c>
      <c r="G8" s="52">
        <v>303.467062</v>
      </c>
      <c r="H8" s="52">
        <v>280.661062</v>
      </c>
      <c r="I8" s="52">
        <v>2.856</v>
      </c>
      <c r="J8" s="52">
        <v>19.95</v>
      </c>
      <c r="K8" s="52">
        <v>2.4</v>
      </c>
      <c r="M8" s="42" t="s">
        <v>155</v>
      </c>
      <c r="N8" s="62">
        <v>262.909018</v>
      </c>
      <c r="O8" s="62">
        <v>262.909018</v>
      </c>
      <c r="P8" s="62">
        <v>240.349018</v>
      </c>
      <c r="Q8" s="62">
        <v>10.66</v>
      </c>
      <c r="R8" s="62">
        <v>11.9</v>
      </c>
      <c r="S8" s="62">
        <v>0</v>
      </c>
    </row>
    <row r="9" ht="19.9" customHeight="1" spans="1:19">
      <c r="A9" s="50"/>
      <c r="B9" s="50"/>
      <c r="C9" s="50"/>
      <c r="D9" s="53" t="s">
        <v>156</v>
      </c>
      <c r="E9" s="53" t="s">
        <v>157</v>
      </c>
      <c r="F9" s="52">
        <v>305.867062</v>
      </c>
      <c r="G9" s="52">
        <v>303.467062</v>
      </c>
      <c r="H9" s="52">
        <v>280.661062</v>
      </c>
      <c r="I9" s="52">
        <v>2.856</v>
      </c>
      <c r="J9" s="52">
        <v>19.95</v>
      </c>
      <c r="K9" s="52">
        <v>2.4</v>
      </c>
      <c r="M9" s="42" t="s">
        <v>4</v>
      </c>
      <c r="N9" s="62">
        <v>262.909018</v>
      </c>
      <c r="O9" s="62">
        <v>262.909018</v>
      </c>
      <c r="P9" s="62">
        <v>240.349018</v>
      </c>
      <c r="Q9" s="62">
        <v>10.66</v>
      </c>
      <c r="R9" s="62">
        <v>11.9</v>
      </c>
      <c r="S9" s="62">
        <v>0</v>
      </c>
    </row>
    <row r="10" ht="19.9" customHeight="1" spans="1:19">
      <c r="A10" s="38" t="s">
        <v>171</v>
      </c>
      <c r="B10" s="38"/>
      <c r="C10" s="38"/>
      <c r="D10" s="51" t="s">
        <v>172</v>
      </c>
      <c r="E10" s="51" t="s">
        <v>173</v>
      </c>
      <c r="F10" s="52">
        <v>257.467017</v>
      </c>
      <c r="G10" s="52">
        <v>255.067017</v>
      </c>
      <c r="H10" s="52">
        <v>232.261017</v>
      </c>
      <c r="I10" s="52">
        <v>2.856</v>
      </c>
      <c r="J10" s="52">
        <v>19.95</v>
      </c>
      <c r="K10" s="52">
        <v>2.4</v>
      </c>
      <c r="M10" s="42" t="s">
        <v>244</v>
      </c>
      <c r="N10" s="62">
        <v>220.117157</v>
      </c>
      <c r="O10" s="62">
        <v>220.117157</v>
      </c>
      <c r="P10" s="62">
        <v>197.557157</v>
      </c>
      <c r="Q10" s="62">
        <v>10.66</v>
      </c>
      <c r="R10" s="62">
        <v>11.9</v>
      </c>
      <c r="S10" s="62">
        <v>0</v>
      </c>
    </row>
    <row r="11" ht="19.9" customHeight="1" spans="1:19">
      <c r="A11" s="38" t="s">
        <v>171</v>
      </c>
      <c r="B11" s="54" t="s">
        <v>174</v>
      </c>
      <c r="C11" s="38"/>
      <c r="D11" s="51" t="s">
        <v>245</v>
      </c>
      <c r="E11" s="51" t="s">
        <v>246</v>
      </c>
      <c r="F11" s="52">
        <v>257.467017</v>
      </c>
      <c r="G11" s="52">
        <v>255.067017</v>
      </c>
      <c r="H11" s="52">
        <v>232.261017</v>
      </c>
      <c r="I11" s="52">
        <v>2.856</v>
      </c>
      <c r="J11" s="52">
        <v>19.95</v>
      </c>
      <c r="K11" s="52">
        <v>2.4</v>
      </c>
      <c r="M11" s="42" t="s">
        <v>247</v>
      </c>
      <c r="N11" s="62">
        <v>220.117157</v>
      </c>
      <c r="O11" s="62">
        <v>220.117157</v>
      </c>
      <c r="P11" s="62">
        <v>197.557157</v>
      </c>
      <c r="Q11" s="62">
        <v>10.66</v>
      </c>
      <c r="R11" s="62">
        <v>11.9</v>
      </c>
      <c r="S11" s="62">
        <v>0</v>
      </c>
    </row>
    <row r="12" ht="19.9" customHeight="1" spans="1:19">
      <c r="A12" s="55" t="s">
        <v>171</v>
      </c>
      <c r="B12" s="55" t="s">
        <v>174</v>
      </c>
      <c r="C12" s="55" t="s">
        <v>177</v>
      </c>
      <c r="D12" s="56" t="s">
        <v>248</v>
      </c>
      <c r="E12" s="50" t="s">
        <v>249</v>
      </c>
      <c r="F12" s="57">
        <v>257.467017</v>
      </c>
      <c r="G12" s="57">
        <v>255.067017</v>
      </c>
      <c r="H12" s="58">
        <v>232.261017</v>
      </c>
      <c r="I12" s="58">
        <v>2.856</v>
      </c>
      <c r="J12" s="58">
        <v>19.95</v>
      </c>
      <c r="K12" s="58">
        <v>2.4</v>
      </c>
      <c r="M12" s="42" t="s">
        <v>250</v>
      </c>
      <c r="N12" s="62">
        <v>220.117157</v>
      </c>
      <c r="O12" s="62">
        <v>220.117157</v>
      </c>
      <c r="P12" s="62">
        <v>197.557157</v>
      </c>
      <c r="Q12" s="62">
        <v>10.66</v>
      </c>
      <c r="R12" s="62">
        <v>11.9</v>
      </c>
      <c r="S12" s="62"/>
    </row>
    <row r="13" ht="19.9" customHeight="1" spans="1:19">
      <c r="A13" s="38" t="s">
        <v>180</v>
      </c>
      <c r="B13" s="38"/>
      <c r="C13" s="38"/>
      <c r="D13" s="51" t="s">
        <v>181</v>
      </c>
      <c r="E13" s="51" t="s">
        <v>182</v>
      </c>
      <c r="F13" s="52">
        <v>31.352256</v>
      </c>
      <c r="G13" s="52">
        <v>31.352256</v>
      </c>
      <c r="H13" s="52">
        <v>31.352256</v>
      </c>
      <c r="I13" s="52"/>
      <c r="J13" s="52"/>
      <c r="K13" s="52"/>
      <c r="M13" s="42" t="s">
        <v>251</v>
      </c>
      <c r="N13" s="62">
        <v>27.719424</v>
      </c>
      <c r="O13" s="62">
        <v>27.719424</v>
      </c>
      <c r="P13" s="62">
        <v>27.719424</v>
      </c>
      <c r="Q13" s="62">
        <v>0</v>
      </c>
      <c r="R13" s="62">
        <v>0</v>
      </c>
      <c r="S13" s="62">
        <v>0</v>
      </c>
    </row>
    <row r="14" ht="19.9" customHeight="1" spans="1:19">
      <c r="A14" s="38" t="s">
        <v>180</v>
      </c>
      <c r="B14" s="54" t="s">
        <v>183</v>
      </c>
      <c r="C14" s="38"/>
      <c r="D14" s="51" t="s">
        <v>252</v>
      </c>
      <c r="E14" s="51" t="s">
        <v>253</v>
      </c>
      <c r="F14" s="52">
        <v>31.352256</v>
      </c>
      <c r="G14" s="52">
        <v>31.352256</v>
      </c>
      <c r="H14" s="52">
        <v>31.352256</v>
      </c>
      <c r="I14" s="52"/>
      <c r="J14" s="52"/>
      <c r="K14" s="52"/>
      <c r="M14" s="42" t="s">
        <v>254</v>
      </c>
      <c r="N14" s="62">
        <v>27.719424</v>
      </c>
      <c r="O14" s="62">
        <v>27.719424</v>
      </c>
      <c r="P14" s="62">
        <v>27.719424</v>
      </c>
      <c r="Q14" s="62">
        <v>0</v>
      </c>
      <c r="R14" s="62">
        <v>0</v>
      </c>
      <c r="S14" s="62">
        <v>0</v>
      </c>
    </row>
    <row r="15" ht="19.9" customHeight="1" spans="1:19">
      <c r="A15" s="55" t="s">
        <v>180</v>
      </c>
      <c r="B15" s="55" t="s">
        <v>183</v>
      </c>
      <c r="C15" s="55" t="s">
        <v>183</v>
      </c>
      <c r="D15" s="56" t="s">
        <v>255</v>
      </c>
      <c r="E15" s="50" t="s">
        <v>256</v>
      </c>
      <c r="F15" s="57">
        <v>31.352256</v>
      </c>
      <c r="G15" s="57">
        <v>31.352256</v>
      </c>
      <c r="H15" s="58">
        <v>31.352256</v>
      </c>
      <c r="I15" s="58"/>
      <c r="J15" s="58"/>
      <c r="K15" s="58"/>
      <c r="M15" s="42" t="s">
        <v>257</v>
      </c>
      <c r="N15" s="62">
        <v>27.719424</v>
      </c>
      <c r="O15" s="62">
        <v>27.719424</v>
      </c>
      <c r="P15" s="62">
        <v>27.719424</v>
      </c>
      <c r="Q15" s="62"/>
      <c r="R15" s="62"/>
      <c r="S15" s="62"/>
    </row>
    <row r="16" ht="19.9" customHeight="1" spans="1:19">
      <c r="A16" s="38" t="s">
        <v>188</v>
      </c>
      <c r="B16" s="38"/>
      <c r="C16" s="38"/>
      <c r="D16" s="51" t="s">
        <v>189</v>
      </c>
      <c r="E16" s="51" t="s">
        <v>190</v>
      </c>
      <c r="F16" s="52">
        <v>17.047789</v>
      </c>
      <c r="G16" s="52">
        <v>17.047789</v>
      </c>
      <c r="H16" s="52">
        <v>17.047789</v>
      </c>
      <c r="I16" s="52"/>
      <c r="J16" s="52"/>
      <c r="K16" s="52"/>
      <c r="M16" s="42" t="s">
        <v>258</v>
      </c>
      <c r="N16" s="62">
        <v>15.072437</v>
      </c>
      <c r="O16" s="62">
        <v>15.072437</v>
      </c>
      <c r="P16" s="62">
        <v>15.072437</v>
      </c>
      <c r="Q16" s="62">
        <v>0</v>
      </c>
      <c r="R16" s="62">
        <v>0</v>
      </c>
      <c r="S16" s="62">
        <v>0</v>
      </c>
    </row>
    <row r="17" ht="19.9" customHeight="1" spans="1:19">
      <c r="A17" s="38" t="s">
        <v>188</v>
      </c>
      <c r="B17" s="54" t="s">
        <v>191</v>
      </c>
      <c r="C17" s="38"/>
      <c r="D17" s="51" t="s">
        <v>259</v>
      </c>
      <c r="E17" s="51" t="s">
        <v>260</v>
      </c>
      <c r="F17" s="52">
        <v>17.047789</v>
      </c>
      <c r="G17" s="52">
        <v>17.047789</v>
      </c>
      <c r="H17" s="52">
        <v>17.047789</v>
      </c>
      <c r="I17" s="52"/>
      <c r="J17" s="52"/>
      <c r="K17" s="52"/>
      <c r="M17" s="42" t="s">
        <v>261</v>
      </c>
      <c r="N17" s="62">
        <v>15.072437</v>
      </c>
      <c r="O17" s="62">
        <v>15.072437</v>
      </c>
      <c r="P17" s="62">
        <v>15.072437</v>
      </c>
      <c r="Q17" s="62">
        <v>0</v>
      </c>
      <c r="R17" s="62">
        <v>0</v>
      </c>
      <c r="S17" s="62">
        <v>0</v>
      </c>
    </row>
    <row r="18" ht="19.9" customHeight="1" spans="1:19">
      <c r="A18" s="55" t="s">
        <v>188</v>
      </c>
      <c r="B18" s="55" t="s">
        <v>191</v>
      </c>
      <c r="C18" s="55" t="s">
        <v>194</v>
      </c>
      <c r="D18" s="56" t="s">
        <v>262</v>
      </c>
      <c r="E18" s="50" t="s">
        <v>263</v>
      </c>
      <c r="F18" s="57">
        <v>17.047789</v>
      </c>
      <c r="G18" s="57">
        <v>17.047789</v>
      </c>
      <c r="H18" s="58">
        <v>17.047789</v>
      </c>
      <c r="I18" s="58"/>
      <c r="J18" s="58"/>
      <c r="K18" s="58"/>
      <c r="M18" s="42" t="s">
        <v>264</v>
      </c>
      <c r="N18" s="62">
        <v>15.072437</v>
      </c>
      <c r="O18" s="62">
        <v>15.072437</v>
      </c>
      <c r="P18" s="62">
        <v>15.072437</v>
      </c>
      <c r="Q18" s="62"/>
      <c r="R18" s="62"/>
      <c r="S18" s="62"/>
    </row>
    <row r="19" ht="14.3" customHeight="1" spans="1:19">
      <c r="A19" s="30" t="s">
        <v>265</v>
      </c>
      <c r="B19" s="30"/>
      <c r="C19" s="30"/>
      <c r="D19" s="30"/>
      <c r="E19" s="30"/>
      <c r="M19" s="42"/>
      <c r="N19" s="62"/>
      <c r="O19" s="62"/>
      <c r="P19" s="62"/>
      <c r="Q19" s="62"/>
      <c r="R19" s="62"/>
      <c r="S19" s="62"/>
    </row>
  </sheetData>
  <mergeCells count="21">
    <mergeCell ref="A2:K2"/>
    <mergeCell ref="A3:I3"/>
    <mergeCell ref="J3:K3"/>
    <mergeCell ref="R3:S3"/>
    <mergeCell ref="G4:J4"/>
    <mergeCell ref="O4:R4"/>
    <mergeCell ref="H5:I5"/>
    <mergeCell ref="P5:Q5"/>
    <mergeCell ref="A19:E19"/>
    <mergeCell ref="D4:D6"/>
    <mergeCell ref="E4:E6"/>
    <mergeCell ref="F4:F6"/>
    <mergeCell ref="G5:G6"/>
    <mergeCell ref="J5:J6"/>
    <mergeCell ref="K4:K6"/>
    <mergeCell ref="M4:M6"/>
    <mergeCell ref="N4:N6"/>
    <mergeCell ref="O5:O6"/>
    <mergeCell ref="R5:R6"/>
    <mergeCell ref="S4:S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2025-01-13T19:46:00Z</dcterms:created>
  <dcterms:modified xsi:type="dcterms:W3CDTF">2025-01-20T15:22:47Z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7818E01AF1B2468C92580699CCCE09D4_12</vt:lpwstr>
  </property>
</Properties>
</file>